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ina.krawczyk\Documents\Ochrona przyrody\Sprawozdawczość\"/>
    </mc:Choice>
  </mc:AlternateContent>
  <bookViews>
    <workbookView xWindow="0" yWindow="0" windowWidth="21570" windowHeight="8055" tabRatio="751"/>
  </bookViews>
  <sheets>
    <sheet name="Tab.1" sheetId="1" r:id="rId1"/>
    <sheet name="Tab.2" sheetId="27" r:id="rId2"/>
    <sheet name="Tab.3a" sheetId="3" r:id="rId3"/>
    <sheet name="Tab.3b" sheetId="25" r:id="rId4"/>
    <sheet name="Tab.4 " sheetId="23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TAB.6.!$A$1:$F$27</definedName>
    <definedName name="_xlnm.Print_Area" localSheetId="0">Tab.1!$A$1:$Z$30</definedName>
    <definedName name="_xlnm.Print_Area" localSheetId="1">Tab.2!$A$1:$G$24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Area" localSheetId="9">Tab.8!$A$1:$H$62</definedName>
    <definedName name="_xlnm.Print_Titles" localSheetId="8">Tab.7!$3:$3</definedName>
  </definedNames>
  <calcPr calcId="162913"/>
</workbook>
</file>

<file path=xl/calcChain.xml><?xml version="1.0" encoding="utf-8"?>
<calcChain xmlns="http://schemas.openxmlformats.org/spreadsheetml/2006/main">
  <c r="D10" i="25" l="1"/>
  <c r="N12" i="23" l="1"/>
  <c r="J12" i="23"/>
  <c r="C45" i="23" l="1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46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46" i="23" s="1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46" i="23" s="1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F9" i="26"/>
  <c r="F11" i="26"/>
  <c r="F27" i="26"/>
  <c r="F13" i="26"/>
  <c r="F14" i="26"/>
  <c r="F15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39" i="12" s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D25" i="3" s="1"/>
  <c r="F24" i="3"/>
  <c r="G24" i="3"/>
  <c r="H24" i="3"/>
  <c r="F24" i="27"/>
  <c r="E24" i="27"/>
  <c r="D24" i="27"/>
  <c r="C24" i="27"/>
  <c r="X10" i="1"/>
  <c r="E46" i="23"/>
  <c r="D46" i="23"/>
  <c r="F21" i="13"/>
  <c r="H46" i="23"/>
  <c r="J46" i="23"/>
  <c r="D45" i="23"/>
  <c r="C27" i="1"/>
  <c r="F22" i="21"/>
  <c r="D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Y27" i="1"/>
  <c r="H27" i="1"/>
  <c r="H59" i="14"/>
  <c r="H58" i="14"/>
  <c r="G58" i="14"/>
  <c r="E59" i="14"/>
  <c r="F59" i="14"/>
  <c r="G59" i="14"/>
  <c r="D59" i="14"/>
  <c r="E58" i="14"/>
  <c r="F58" i="14"/>
  <c r="R46" i="23"/>
  <c r="Q46" i="23"/>
  <c r="O46" i="23"/>
  <c r="M46" i="23"/>
  <c r="R45" i="23"/>
  <c r="Q45" i="23"/>
  <c r="P45" i="23"/>
  <c r="O45" i="23"/>
  <c r="K45" i="23"/>
  <c r="G45" i="23"/>
  <c r="F45" i="23"/>
  <c r="E45" i="23"/>
  <c r="Q27" i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D27" i="1"/>
  <c r="M27" i="1"/>
  <c r="V27" i="1"/>
  <c r="I27" i="1"/>
  <c r="O27" i="1"/>
  <c r="W27" i="1" l="1"/>
  <c r="D23" i="25"/>
  <c r="D24" i="3"/>
  <c r="X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<sst xmlns="http://schemas.openxmlformats.org/spreadsheetml/2006/main" count="607" uniqueCount="271">
  <si>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</si>
  <si>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</si>
  <si>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</si>
  <si>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</si>
  <si>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</si>
  <si>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</si>
  <si>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</si>
  <si>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</si>
  <si>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</si>
  <si>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</si>
  <si>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</si>
  <si>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</si>
  <si>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</si>
  <si>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</si>
  <si>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</si>
  <si>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</si>
  <si>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</si>
  <si>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</si>
  <si>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</si>
  <si>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</si>
  <si>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</si>
  <si>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</si>
  <si>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</si>
  <si>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</si>
  <si>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</si>
  <si>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</si>
  <si>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</si>
  <si>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</si>
  <si>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</si>
  <si>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</si>
  <si>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</si>
  <si>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</si>
  <si>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</si>
  <si>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</si>
  <si>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</si>
  <si>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</si>
  <si>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</si>
  <si>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</si>
  <si>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</si>
  <si>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</si>
  <si>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</si>
  <si>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</si>
  <si>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</si>
  <si>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</si>
  <si>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</si>
  <si>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</si>
  <si>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</si>
  <si>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</si>
  <si>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</si>
  <si>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</si>
  <si>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</si>
  <si>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</si>
  <si>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</si>
  <si>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</si>
  <si>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</si>
  <si>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</si>
  <si>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</si>
  <si>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</si>
  <si>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</si>
  <si>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</si>
  <si>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</si>
  <si>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</si>
  <si>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</si>
  <si>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</si>
  <si>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</si>
  <si>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</si>
  <si>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</si>
  <si>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</si>
  <si>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</si>
  <si>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</si>
  <si>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</si>
  <si>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</si>
  <si>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</si>
  <si>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</si>
  <si>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</si>
  <si>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</si>
  <si>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</si>
  <si>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</si>
  <si>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</si>
  <si>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</si>
  <si>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</si>
  <si>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</si>
  <si>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</si>
  <si>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</si>
  <si>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</si>
  <si>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</si>
  <si>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</si>
  <si>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</si>
  <si>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</si>
  <si>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</si>
  <si>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</si>
  <si>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</si>
  <si>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</si>
  <si>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</si>
  <si>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</si>
  <si>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</si>
  <si>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</si>
  <si>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</si>
  <si>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</si>
  <si>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</si>
  <si>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</si>
  <si>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</si>
  <si>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</si>
  <si>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</si>
  <si>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</si>
  <si>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</si>
  <si>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</si>
  <si>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</si>
  <si>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</si>
  <si>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</si>
  <si>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</si>
  <si>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</si>
  <si>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</si>
  <si>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</si>
  <si>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</si>
  <si>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</si>
  <si>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</si>
  <si>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</si>
  <si>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</si>
  <si>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</si>
  <si>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</si>
  <si>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</si>
  <si>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</si>
  <si>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</si>
  <si>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</si>
  <si>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</si>
  <si>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</si>
  <si>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</si>
  <si>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</si>
  <si>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</si>
  <si>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</si>
  <si>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</si>
  <si>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</si>
  <si>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</si>
  <si>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</si>
  <si>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</si>
  <si>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</si>
  <si>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</si>
  <si>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</si>
  <si>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</si>
  <si>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</si>
  <si>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</si>
  <si>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</si>
  <si>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</si>
  <si>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</si>
  <si>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</si>
  <si>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</si>
  <si>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</si>
  <si>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</si>
  <si>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</si>
  <si>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</si>
  <si>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</si>
  <si>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</si>
  <si>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</si>
  <si>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</si>
  <si>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</si>
  <si>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</si>
  <si>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</si>
  <si>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</si>
  <si>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</si>
  <si>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</si>
  <si>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</si>
  <si>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</si>
  <si>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</si>
  <si>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</si>
  <si>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</si>
  <si>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</si>
  <si>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</si>
  <si>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</si>
  <si>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</si>
  <si>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</si>
  <si>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</si>
  <si>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</si>
  <si>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</si>
  <si>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</si>
  <si>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</si>
  <si>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</si>
  <si>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</si>
  <si>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</si>
  <si>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</si>
  <si>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</si>
  <si>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</si>
  <si>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</si>
  <si>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</si>
  <si>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</si>
  <si>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</si>
  <si>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</si>
  <si>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</si>
  <si>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</si>
  <si>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</si>
  <si>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</si>
  <si>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</si>
  <si>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</si>
  <si>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</si>
  <si>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</si>
  <si>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</si>
  <si>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</si>
  <si>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</si>
  <si>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</si>
  <si>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</si>
  <si>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</si>
  <si>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</si>
  <si>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</si>
  <si>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</si>
  <si>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</si>
  <si>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</si>
  <si>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</si>
  <si>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</si>
  <si>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</si>
  <si>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</si>
  <si>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</si>
  <si>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</si>
  <si>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</si>
  <si>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</si>
  <si>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</si>
  <si>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</si>
  <si>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</si>
  <si>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</si>
  <si>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</si>
  <si>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</si>
  <si>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</si>
  <si>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</si>
  <si>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</si>
  <si>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</si>
  <si>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</si>
  <si>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</si>
  <si>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</si>
  <si>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</si>
  <si>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</si>
  <si>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</si>
  <si>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</si>
  <si>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</si>
  <si>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</si>
  <si>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</si>
  <si>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</si>
  <si>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</si>
  <si>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</si>
  <si>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</si>
  <si>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</si>
  <si>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</si>
  <si>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</si>
  <si>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</si>
  <si>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</si>
  <si>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</si>
  <si>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</si>
  <si>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31.12.2022 r.</t>
  </si>
  <si>
    <t>Liczba stref w 2022 r.:</t>
  </si>
  <si>
    <t xml:space="preserve">TAB. 9A FORMY OCHRONY PRZYRODY W LASACH W ZARZĄDZIE LASÓW PAŃSTWOWYCH W 2022 r. dane dla GUS /nadleśnictwami / </t>
  </si>
  <si>
    <t xml:space="preserve">Dodatkowe informacje z 2022 r.: </t>
  </si>
  <si>
    <t>Rezerwat utworzony / powiększony w 2022 r.</t>
  </si>
  <si>
    <t>Nazwa Rezerwatu</t>
  </si>
  <si>
    <t>Powierzchnia gółem *</t>
  </si>
  <si>
    <t>Jezioro Kośno</t>
  </si>
  <si>
    <t>Las Warmiński im. prof. Benona Polakowskiego</t>
  </si>
  <si>
    <t>Olsztyn</t>
  </si>
  <si>
    <t>Jedwabno</t>
  </si>
  <si>
    <t xml:space="preserve">Rezerwat Jezioro Kośno </t>
  </si>
  <si>
    <t>Dąbrówka</t>
  </si>
  <si>
    <t xml:space="preserve">Pióropusznik </t>
  </si>
  <si>
    <t>strusi</t>
  </si>
  <si>
    <t>1 gniazdo w rezerwacie</t>
  </si>
  <si>
    <t>85c,d,f</t>
  </si>
  <si>
    <t>Piropósznik strusi</t>
  </si>
  <si>
    <t>PLB280007</t>
  </si>
  <si>
    <t>Puszcza Napiwodzko-Ramucka</t>
  </si>
  <si>
    <t>Warmińsko-Mazurskie</t>
  </si>
  <si>
    <t>PLH280052</t>
  </si>
  <si>
    <t>Ostoja Napiwodzko-Ramucka</t>
  </si>
  <si>
    <t>Dolina Środkowej Łyny</t>
  </si>
  <si>
    <t>Pojezierze Olsztyńskie</t>
  </si>
  <si>
    <t>Puszcza  Napiwodzko - Ramucka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</si>
</sst>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"/>
    <numFmt numFmtId="166" formatCode="#,##0.0"/>
  </numFmts>
  <fonts count="4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2B2B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3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5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5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5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5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0" fontId="20" fillId="4" borderId="17" xfId="5" applyFont="1" applyFill="1" applyBorder="1" applyAlignment="1">
      <alignment vertical="center"/>
    </xf>
    <xf numFmtId="1" fontId="23" fillId="4" borderId="17" xfId="5" applyNumberFormat="1" applyFont="1" applyFill="1" applyBorder="1"/>
    <xf numFmtId="2" fontId="23" fillId="4" borderId="17" xfId="5" applyNumberFormat="1" applyFont="1" applyFill="1" applyBorder="1"/>
    <xf numFmtId="2" fontId="23" fillId="4" borderId="6" xfId="5" applyNumberFormat="1" applyFont="1" applyFill="1" applyBorder="1"/>
    <xf numFmtId="1" fontId="23" fillId="4" borderId="6" xfId="5" applyNumberFormat="1" applyFont="1" applyFill="1" applyBorder="1"/>
    <xf numFmtId="1" fontId="23" fillId="4" borderId="19" xfId="5" applyNumberFormat="1" applyFont="1" applyFill="1" applyBorder="1"/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1" fontId="23" fillId="4" borderId="31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5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5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5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5" fontId="21" fillId="0" borderId="0" xfId="8" applyNumberFormat="1" applyFont="1" applyAlignment="1">
      <alignment horizontal="center"/>
    </xf>
    <xf numFmtId="0" fontId="21" fillId="0" borderId="0" xfId="8" applyFont="1"/>
    <xf numFmtId="0" fontId="21" fillId="0" borderId="0" xfId="0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5" fontId="21" fillId="0" borderId="21" xfId="8" applyNumberFormat="1" applyFont="1" applyFill="1" applyBorder="1" applyAlignment="1">
      <alignment horizontal="right"/>
    </xf>
    <xf numFmtId="165" fontId="21" fillId="0" borderId="44" xfId="8" applyNumberFormat="1" applyFont="1" applyFill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5" fontId="20" fillId="0" borderId="0" xfId="8" applyNumberFormat="1" applyFont="1" applyBorder="1" applyAlignment="1">
      <alignment horizontal="right"/>
    </xf>
    <xf numFmtId="165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5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5" fontId="20" fillId="0" borderId="49" xfId="8" applyNumberFormat="1" applyFont="1" applyFill="1" applyBorder="1" applyAlignment="1"/>
    <xf numFmtId="165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5" fontId="20" fillId="0" borderId="43" xfId="8" applyNumberFormat="1" applyFont="1" applyFill="1" applyBorder="1" applyAlignment="1"/>
    <xf numFmtId="165" fontId="20" fillId="0" borderId="15" xfId="8" applyNumberFormat="1" applyFont="1" applyBorder="1" applyAlignment="1">
      <alignment horizontal="right"/>
    </xf>
    <xf numFmtId="165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5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5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5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5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5" fontId="20" fillId="0" borderId="6" xfId="8" applyNumberFormat="1" applyFont="1" applyBorder="1" applyAlignment="1">
      <alignment horizontal="right"/>
    </xf>
    <xf numFmtId="165" fontId="20" fillId="0" borderId="37" xfId="8" applyNumberFormat="1" applyFont="1" applyFill="1" applyBorder="1" applyAlignment="1">
      <alignment horizontal="left"/>
    </xf>
    <xf numFmtId="165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5" fontId="20" fillId="0" borderId="37" xfId="8" applyNumberFormat="1" applyFont="1" applyFill="1" applyBorder="1" applyAlignment="1"/>
    <xf numFmtId="165" fontId="20" fillId="0" borderId="7" xfId="8" applyNumberFormat="1" applyFont="1" applyBorder="1" applyAlignment="1">
      <alignment horizontal="right"/>
    </xf>
    <xf numFmtId="165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3" fontId="41" fillId="5" borderId="60" xfId="8" applyNumberFormat="1" applyFont="1" applyFill="1" applyBorder="1" applyAlignment="1">
      <alignment horizontal="right"/>
    </xf>
    <xf numFmtId="3" fontId="41" fillId="5" borderId="61" xfId="8" applyNumberFormat="1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44" xfId="0" applyFont="1" applyBorder="1" applyAlignment="1">
      <alignment horizontal="center" vertical="center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6" borderId="68" xfId="0" applyFont="1" applyFill="1" applyBorder="1" applyAlignment="1"/>
    <xf numFmtId="0" fontId="29" fillId="6" borderId="12" xfId="0" applyFont="1" applyFill="1" applyBorder="1" applyAlignment="1"/>
    <xf numFmtId="0" fontId="29" fillId="6" borderId="12" xfId="0" applyFont="1" applyFill="1" applyBorder="1" applyAlignment="1">
      <alignment horizontal="center"/>
    </xf>
    <xf numFmtId="4" fontId="23" fillId="6" borderId="12" xfId="0" applyNumberFormat="1" applyFont="1" applyFill="1" applyBorder="1" applyAlignment="1">
      <alignment horizontal="right" vertical="center" wrapText="1"/>
    </xf>
    <xf numFmtId="4" fontId="23" fillId="6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6" borderId="0" xfId="0" applyFont="1" applyFill="1"/>
    <xf numFmtId="0" fontId="21" fillId="6" borderId="0" xfId="0" applyFont="1" applyFill="1" applyAlignment="1">
      <alignment horizontal="justify"/>
    </xf>
    <xf numFmtId="0" fontId="21" fillId="6" borderId="0" xfId="0" applyFont="1" applyFill="1" applyAlignment="1">
      <alignment horizontal="left" indent="1"/>
    </xf>
    <xf numFmtId="0" fontId="21" fillId="6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8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8" borderId="21" xfId="0" applyFont="1" applyFill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5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8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6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6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8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38" fillId="9" borderId="80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1" fontId="23" fillId="9" borderId="7" xfId="1" applyNumberFormat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 wrapText="1"/>
    </xf>
    <xf numFmtId="0" fontId="23" fillId="9" borderId="8" xfId="1" applyFont="1" applyFill="1" applyBorder="1" applyAlignment="1">
      <alignment horizontal="center" vertical="center" wrapText="1"/>
    </xf>
    <xf numFmtId="0" fontId="20" fillId="4" borderId="22" xfId="5" applyFont="1" applyFill="1" applyBorder="1" applyAlignment="1">
      <alignment horizontal="right" vertic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5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5" fontId="21" fillId="0" borderId="35" xfId="8" applyNumberFormat="1" applyFont="1" applyFill="1" applyBorder="1" applyAlignment="1">
      <alignment horizontal="right"/>
    </xf>
    <xf numFmtId="165" fontId="21" fillId="0" borderId="38" xfId="8" applyNumberFormat="1" applyFont="1" applyFill="1" applyBorder="1" applyAlignment="1">
      <alignment horizontal="right"/>
    </xf>
    <xf numFmtId="3" fontId="41" fillId="5" borderId="84" xfId="8" applyNumberFormat="1" applyFont="1" applyFill="1" applyBorder="1" applyAlignment="1">
      <alignment horizontal="right"/>
    </xf>
    <xf numFmtId="3" fontId="41" fillId="5" borderId="16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5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5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8" fillId="0" borderId="1" xfId="8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5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5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0" fontId="19" fillId="7" borderId="14" xfId="5" applyFont="1" applyFill="1" applyBorder="1"/>
    <xf numFmtId="0" fontId="21" fillId="7" borderId="14" xfId="0" applyFont="1" applyFill="1" applyBorder="1"/>
    <xf numFmtId="0" fontId="21" fillId="7" borderId="14" xfId="5" applyFont="1" applyFill="1" applyBorder="1"/>
    <xf numFmtId="2" fontId="21" fillId="7" borderId="15" xfId="5" applyNumberFormat="1" applyFont="1" applyFill="1" applyBorder="1"/>
    <xf numFmtId="0" fontId="21" fillId="7" borderId="15" xfId="5" applyFont="1" applyFill="1" applyBorder="1"/>
    <xf numFmtId="2" fontId="21" fillId="7" borderId="0" xfId="5" applyNumberFormat="1" applyFont="1" applyFill="1"/>
    <xf numFmtId="0" fontId="21" fillId="7" borderId="0" xfId="5" applyFont="1" applyFill="1"/>
    <xf numFmtId="2" fontId="21" fillId="7" borderId="14" xfId="5" applyNumberFormat="1" applyFont="1" applyFill="1" applyBorder="1"/>
    <xf numFmtId="0" fontId="19" fillId="7" borderId="82" xfId="5" applyFont="1" applyFill="1" applyBorder="1" applyAlignment="1">
      <alignment vertical="center"/>
    </xf>
    <xf numFmtId="0" fontId="19" fillId="7" borderId="34" xfId="5" applyFont="1" applyFill="1" applyBorder="1" applyAlignment="1">
      <alignment horizontal="left" vertical="center" wrapText="1"/>
    </xf>
    <xf numFmtId="0" fontId="19" fillId="7" borderId="34" xfId="5" applyFont="1" applyFill="1" applyBorder="1" applyAlignment="1">
      <alignment vertical="center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7" borderId="7" xfId="5" applyFont="1" applyFill="1" applyBorder="1" applyAlignment="1">
      <alignment horizontal="center"/>
    </xf>
    <xf numFmtId="2" fontId="20" fillId="7" borderId="7" xfId="5" applyNumberFormat="1" applyFont="1" applyFill="1" applyBorder="1" applyAlignment="1">
      <alignment horizontal="center"/>
    </xf>
    <xf numFmtId="2" fontId="20" fillId="7" borderId="9" xfId="5" applyNumberFormat="1" applyFont="1" applyFill="1" applyBorder="1" applyAlignment="1">
      <alignment horizontal="center"/>
    </xf>
    <xf numFmtId="0" fontId="20" fillId="7" borderId="9" xfId="5" applyFont="1" applyFill="1" applyBorder="1" applyAlignment="1">
      <alignment horizontal="center"/>
    </xf>
    <xf numFmtId="2" fontId="20" fillId="7" borderId="10" xfId="5" applyNumberFormat="1" applyFont="1" applyFill="1" applyBorder="1" applyAlignment="1">
      <alignment horizontal="center"/>
    </xf>
    <xf numFmtId="0" fontId="20" fillId="7" borderId="80" xfId="5" applyFont="1" applyFill="1" applyBorder="1" applyAlignment="1">
      <alignment horizontal="center"/>
    </xf>
    <xf numFmtId="2" fontId="20" fillId="7" borderId="81" xfId="5" applyNumberFormat="1" applyFont="1" applyFill="1" applyBorder="1" applyAlignment="1">
      <alignment horizontal="center"/>
    </xf>
    <xf numFmtId="2" fontId="20" fillId="7" borderId="79" xfId="5" applyNumberFormat="1" applyFont="1" applyFill="1" applyBorder="1" applyAlignment="1">
      <alignment horizontal="center"/>
    </xf>
    <xf numFmtId="0" fontId="38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 wrapText="1"/>
    </xf>
    <xf numFmtId="0" fontId="38" fillId="12" borderId="1" xfId="2" applyFont="1" applyFill="1" applyBorder="1" applyAlignment="1">
      <alignment horizontal="center"/>
    </xf>
    <xf numFmtId="0" fontId="38" fillId="12" borderId="2" xfId="2" applyFont="1" applyFill="1" applyBorder="1" applyAlignment="1">
      <alignment horizontal="center"/>
    </xf>
    <xf numFmtId="165" fontId="20" fillId="13" borderId="0" xfId="7" applyNumberFormat="1" applyFont="1" applyFill="1" applyBorder="1" applyAlignment="1">
      <alignment horizontal="center"/>
    </xf>
    <xf numFmtId="0" fontId="21" fillId="13" borderId="0" xfId="0" applyFont="1" applyFill="1" applyBorder="1"/>
    <xf numFmtId="0" fontId="21" fillId="13" borderId="0" xfId="0" applyFont="1" applyFill="1"/>
    <xf numFmtId="2" fontId="20" fillId="13" borderId="0" xfId="0" applyNumberFormat="1" applyFont="1" applyFill="1" applyAlignment="1">
      <alignment horizontal="right"/>
    </xf>
    <xf numFmtId="0" fontId="21" fillId="14" borderId="14" xfId="0" applyFont="1" applyFill="1" applyBorder="1"/>
    <xf numFmtId="2" fontId="20" fillId="13" borderId="1" xfId="7" applyNumberFormat="1" applyFont="1" applyFill="1" applyBorder="1" applyAlignment="1">
      <alignment horizontal="center" vertical="center"/>
    </xf>
    <xf numFmtId="0" fontId="20" fillId="13" borderId="1" xfId="7" applyFont="1" applyFill="1" applyBorder="1" applyAlignment="1">
      <alignment horizontal="center" vertical="center"/>
    </xf>
    <xf numFmtId="2" fontId="24" fillId="13" borderId="1" xfId="7" applyNumberFormat="1" applyFont="1" applyFill="1" applyBorder="1" applyAlignment="1">
      <alignment horizontal="center" vertical="center"/>
    </xf>
    <xf numFmtId="2" fontId="20" fillId="14" borderId="1" xfId="0" applyNumberFormat="1" applyFont="1" applyFill="1" applyBorder="1" applyAlignment="1">
      <alignment horizontal="center" vertical="center"/>
    </xf>
    <xf numFmtId="2" fontId="20" fillId="13" borderId="2" xfId="7" applyNumberFormat="1" applyFont="1" applyFill="1" applyBorder="1" applyAlignment="1">
      <alignment horizontal="center" vertical="center"/>
    </xf>
    <xf numFmtId="165" fontId="10" fillId="13" borderId="0" xfId="7" applyNumberFormat="1" applyFont="1" applyFill="1" applyBorder="1" applyAlignment="1">
      <alignment horizontal="center"/>
    </xf>
    <xf numFmtId="0" fontId="8" fillId="13" borderId="0" xfId="0" applyFont="1" applyFill="1" applyBorder="1"/>
    <xf numFmtId="0" fontId="8" fillId="13" borderId="0" xfId="0" applyFont="1" applyFill="1"/>
    <xf numFmtId="2" fontId="10" fillId="13" borderId="0" xfId="0" applyNumberFormat="1" applyFont="1" applyFill="1" applyAlignment="1">
      <alignment horizontal="right"/>
    </xf>
    <xf numFmtId="2" fontId="10" fillId="13" borderId="1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2" fontId="17" fillId="13" borderId="1" xfId="7" applyNumberFormat="1" applyFont="1" applyFill="1" applyBorder="1" applyAlignment="1">
      <alignment horizontal="center"/>
    </xf>
    <xf numFmtId="2" fontId="10" fillId="14" borderId="1" xfId="0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/>
    </xf>
    <xf numFmtId="0" fontId="21" fillId="11" borderId="0" xfId="0" applyFont="1" applyFill="1"/>
    <xf numFmtId="0" fontId="29" fillId="15" borderId="0" xfId="8" applyFont="1" applyFill="1" applyBorder="1" applyAlignment="1">
      <alignment horizontal="left"/>
    </xf>
    <xf numFmtId="0" fontId="21" fillId="15" borderId="0" xfId="8" applyFont="1" applyFill="1" applyBorder="1" applyAlignment="1">
      <alignment horizontal="left"/>
    </xf>
    <xf numFmtId="0" fontId="21" fillId="15" borderId="0" xfId="0" applyFont="1" applyFill="1"/>
    <xf numFmtId="0" fontId="21" fillId="15" borderId="0" xfId="8" applyFont="1" applyFill="1" applyAlignment="1">
      <alignment horizontal="left"/>
    </xf>
    <xf numFmtId="165" fontId="21" fillId="15" borderId="0" xfId="8" applyNumberFormat="1" applyFont="1" applyFill="1" applyAlignment="1">
      <alignment horizontal="left"/>
    </xf>
    <xf numFmtId="0" fontId="21" fillId="15" borderId="0" xfId="8" applyFont="1" applyFill="1" applyAlignment="1">
      <alignment horizontal="center"/>
    </xf>
    <xf numFmtId="165" fontId="21" fillId="15" borderId="0" xfId="8" applyNumberFormat="1" applyFont="1" applyFill="1" applyAlignment="1">
      <alignment horizontal="center"/>
    </xf>
    <xf numFmtId="0" fontId="21" fillId="15" borderId="0" xfId="8" applyFont="1" applyFill="1"/>
    <xf numFmtId="0" fontId="20" fillId="15" borderId="57" xfId="8" applyFont="1" applyFill="1" applyBorder="1" applyAlignment="1">
      <alignment horizontal="left"/>
    </xf>
    <xf numFmtId="0" fontId="20" fillId="15" borderId="35" xfId="8" applyFont="1" applyFill="1" applyBorder="1" applyAlignment="1">
      <alignment horizontal="left"/>
    </xf>
    <xf numFmtId="0" fontId="20" fillId="15" borderId="51" xfId="8" applyFont="1" applyFill="1" applyBorder="1" applyAlignment="1">
      <alignment horizontal="center"/>
    </xf>
    <xf numFmtId="0" fontId="27" fillId="15" borderId="7" xfId="8" applyFont="1" applyFill="1" applyBorder="1" applyAlignment="1">
      <alignment horizontal="center"/>
    </xf>
    <xf numFmtId="0" fontId="20" fillId="15" borderId="0" xfId="8" applyFont="1" applyFill="1" applyBorder="1" applyAlignment="1">
      <alignment horizontal="left"/>
    </xf>
    <xf numFmtId="0" fontId="21" fillId="15" borderId="7" xfId="8" applyFont="1" applyFill="1" applyBorder="1" applyAlignment="1">
      <alignment horizontal="left"/>
    </xf>
    <xf numFmtId="0" fontId="21" fillId="15" borderId="8" xfId="0" applyFont="1" applyFill="1" applyBorder="1" applyAlignment="1">
      <alignment horizontal="left"/>
    </xf>
    <xf numFmtId="165" fontId="24" fillId="15" borderId="66" xfId="8" applyNumberFormat="1" applyFont="1" applyFill="1" applyBorder="1" applyAlignment="1">
      <alignment horizontal="left"/>
    </xf>
    <xf numFmtId="0" fontId="24" fillId="15" borderId="0" xfId="8" applyFont="1" applyFill="1" applyBorder="1" applyAlignment="1">
      <alignment horizontal="center" vertical="center"/>
    </xf>
    <xf numFmtId="0" fontId="24" fillId="15" borderId="56" xfId="8" applyFont="1" applyFill="1" applyBorder="1" applyAlignment="1">
      <alignment horizontal="center" vertical="center"/>
    </xf>
    <xf numFmtId="0" fontId="20" fillId="15" borderId="5" xfId="8" applyFont="1" applyFill="1" applyBorder="1"/>
    <xf numFmtId="0" fontId="21" fillId="15" borderId="67" xfId="8" applyFont="1" applyFill="1" applyBorder="1"/>
    <xf numFmtId="0" fontId="27" fillId="15" borderId="36" xfId="8" applyFont="1" applyFill="1" applyBorder="1" applyAlignment="1">
      <alignment horizontal="center"/>
    </xf>
    <xf numFmtId="0" fontId="27" fillId="15" borderId="36" xfId="8" applyFont="1" applyFill="1" applyBorder="1" applyAlignment="1">
      <alignment horizontal="left"/>
    </xf>
    <xf numFmtId="0" fontId="21" fillId="15" borderId="36" xfId="8" applyFont="1" applyFill="1" applyBorder="1" applyAlignment="1">
      <alignment horizontal="left"/>
    </xf>
    <xf numFmtId="0" fontId="21" fillId="15" borderId="45" xfId="0" applyFont="1" applyFill="1" applyBorder="1" applyAlignment="1">
      <alignment horizontal="left"/>
    </xf>
    <xf numFmtId="165" fontId="24" fillId="15" borderId="37" xfId="0" applyNumberFormat="1" applyFont="1" applyFill="1" applyBorder="1" applyAlignment="1">
      <alignment horizontal="center"/>
    </xf>
    <xf numFmtId="165" fontId="24" fillId="15" borderId="0" xfId="8" applyNumberFormat="1" applyFont="1" applyFill="1" applyBorder="1" applyAlignment="1">
      <alignment horizontal="center"/>
    </xf>
    <xf numFmtId="0" fontId="24" fillId="15" borderId="33" xfId="8" applyFont="1" applyFill="1" applyBorder="1" applyAlignment="1">
      <alignment horizontal="center" vertical="center"/>
    </xf>
    <xf numFmtId="0" fontId="24" fillId="15" borderId="8" xfId="8" applyFont="1" applyFill="1" applyBorder="1" applyAlignment="1">
      <alignment horizontal="center" vertical="center"/>
    </xf>
    <xf numFmtId="0" fontId="20" fillId="15" borderId="51" xfId="8" applyFont="1" applyFill="1" applyBorder="1" applyAlignment="1">
      <alignment horizontal="left"/>
    </xf>
    <xf numFmtId="0" fontId="27" fillId="15" borderId="1" xfId="8" applyFont="1" applyFill="1" applyBorder="1" applyAlignment="1">
      <alignment horizontal="left" vertical="top" wrapText="1"/>
    </xf>
    <xf numFmtId="0" fontId="21" fillId="15" borderId="6" xfId="8" applyFont="1" applyFill="1" applyBorder="1" applyAlignment="1">
      <alignment horizontal="left"/>
    </xf>
    <xf numFmtId="0" fontId="24" fillId="15" borderId="39" xfId="0" applyFont="1" applyFill="1" applyBorder="1" applyAlignment="1">
      <alignment horizontal="center"/>
    </xf>
    <xf numFmtId="0" fontId="24" fillId="15" borderId="11" xfId="8" applyFont="1" applyFill="1" applyBorder="1" applyAlignment="1">
      <alignment horizontal="center"/>
    </xf>
    <xf numFmtId="165" fontId="20" fillId="15" borderId="37" xfId="0" applyNumberFormat="1" applyFont="1" applyFill="1" applyBorder="1" applyAlignment="1">
      <alignment horizontal="center"/>
    </xf>
    <xf numFmtId="165" fontId="20" fillId="15" borderId="0" xfId="8" applyNumberFormat="1" applyFont="1" applyFill="1" applyBorder="1" applyAlignment="1">
      <alignment horizontal="center"/>
    </xf>
    <xf numFmtId="0" fontId="24" fillId="15" borderId="38" xfId="0" applyFont="1" applyFill="1" applyBorder="1" applyAlignment="1">
      <alignment horizontal="center"/>
    </xf>
    <xf numFmtId="0" fontId="20" fillId="15" borderId="33" xfId="8" applyFont="1" applyFill="1" applyBorder="1" applyAlignment="1">
      <alignment horizontal="center" vertical="center"/>
    </xf>
    <xf numFmtId="0" fontId="20" fillId="15" borderId="4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left"/>
    </xf>
    <xf numFmtId="0" fontId="20" fillId="15" borderId="9" xfId="8" applyFont="1" applyFill="1" applyBorder="1" applyAlignment="1">
      <alignment horizontal="center" vertical="center"/>
    </xf>
    <xf numFmtId="0" fontId="20" fillId="15" borderId="80" xfId="8" applyFont="1" applyFill="1" applyBorder="1" applyAlignment="1">
      <alignment horizontal="center" vertical="center"/>
    </xf>
    <xf numFmtId="0" fontId="20" fillId="15" borderId="60" xfId="0" applyFont="1" applyFill="1" applyBorder="1" applyAlignment="1">
      <alignment horizontal="center" vertical="center"/>
    </xf>
    <xf numFmtId="0" fontId="20" fillId="15" borderId="61" xfId="8" applyFont="1" applyFill="1" applyBorder="1" applyAlignment="1">
      <alignment horizontal="center"/>
    </xf>
    <xf numFmtId="165" fontId="20" fillId="15" borderId="10" xfId="8" applyNumberFormat="1" applyFont="1" applyFill="1" applyBorder="1" applyAlignment="1">
      <alignment horizontal="center" vertical="center"/>
    </xf>
    <xf numFmtId="165" fontId="20" fillId="15" borderId="86" xfId="8" applyNumberFormat="1" applyFont="1" applyFill="1" applyBorder="1" applyAlignment="1">
      <alignment horizontal="center" vertical="center"/>
    </xf>
    <xf numFmtId="0" fontId="20" fillId="15" borderId="87" xfId="8" applyFont="1" applyFill="1" applyBorder="1" applyAlignment="1">
      <alignment horizontal="center" vertical="center"/>
    </xf>
    <xf numFmtId="0" fontId="20" fillId="15" borderId="61" xfId="0" applyFont="1" applyFill="1" applyBorder="1" applyAlignment="1">
      <alignment horizontal="center"/>
    </xf>
    <xf numFmtId="0" fontId="10" fillId="16" borderId="0" xfId="6" applyFont="1" applyFill="1" applyBorder="1" applyAlignment="1"/>
    <xf numFmtId="0" fontId="11" fillId="16" borderId="0" xfId="0" applyFont="1" applyFill="1" applyBorder="1" applyAlignment="1"/>
    <xf numFmtId="0" fontId="12" fillId="16" borderId="0" xfId="0" applyFont="1" applyFill="1" applyBorder="1"/>
    <xf numFmtId="0" fontId="16" fillId="16" borderId="70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wrapText="1"/>
    </xf>
    <xf numFmtId="0" fontId="16" fillId="16" borderId="71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textRotation="90" wrapText="1"/>
    </xf>
    <xf numFmtId="0" fontId="16" fillId="16" borderId="66" xfId="0" applyFont="1" applyFill="1" applyBorder="1" applyAlignment="1">
      <alignment horizontal="center" vertical="center" textRotation="90" wrapText="1"/>
    </xf>
    <xf numFmtId="0" fontId="21" fillId="16" borderId="0" xfId="0" applyFont="1" applyFill="1"/>
    <xf numFmtId="0" fontId="20" fillId="17" borderId="83" xfId="6" applyFont="1" applyFill="1" applyBorder="1" applyAlignment="1">
      <alignment horizontal="left" vertical="center" wrapText="1"/>
    </xf>
    <xf numFmtId="0" fontId="20" fillId="17" borderId="17" xfId="6" applyFont="1" applyFill="1" applyBorder="1" applyAlignment="1">
      <alignment horizontal="left" vertical="center" wrapText="1"/>
    </xf>
    <xf numFmtId="0" fontId="23" fillId="17" borderId="17" xfId="6" applyFont="1" applyFill="1" applyBorder="1" applyAlignment="1">
      <alignment horizontal="left" vertical="center" wrapText="1"/>
    </xf>
    <xf numFmtId="0" fontId="23" fillId="17" borderId="18" xfId="0" applyFont="1" applyFill="1" applyBorder="1" applyAlignment="1">
      <alignment horizontal="left" vertical="center" wrapText="1"/>
    </xf>
    <xf numFmtId="0" fontId="23" fillId="17" borderId="64" xfId="6" applyFont="1" applyFill="1" applyBorder="1" applyAlignment="1">
      <alignment horizontal="center"/>
    </xf>
    <xf numFmtId="0" fontId="23" fillId="17" borderId="63" xfId="6" applyFont="1" applyFill="1" applyBorder="1" applyAlignment="1">
      <alignment horizontal="center"/>
    </xf>
    <xf numFmtId="0" fontId="23" fillId="17" borderId="64" xfId="0" applyFont="1" applyFill="1" applyBorder="1" applyAlignment="1">
      <alignment horizontal="center"/>
    </xf>
    <xf numFmtId="0" fontId="23" fillId="17" borderId="63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right"/>
    </xf>
    <xf numFmtId="0" fontId="20" fillId="11" borderId="0" xfId="0" applyFont="1" applyFill="1" applyBorder="1"/>
    <xf numFmtId="0" fontId="20" fillId="11" borderId="0" xfId="0" applyFont="1" applyFill="1"/>
    <xf numFmtId="0" fontId="20" fillId="11" borderId="0" xfId="9" applyFont="1" applyFill="1" applyBorder="1"/>
    <xf numFmtId="0" fontId="20" fillId="11" borderId="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wrapText="1"/>
    </xf>
    <xf numFmtId="0" fontId="30" fillId="11" borderId="68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69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textRotation="90" wrapText="1"/>
    </xf>
    <xf numFmtId="0" fontId="30" fillId="11" borderId="13" xfId="0" applyFont="1" applyFill="1" applyBorder="1" applyAlignment="1">
      <alignment horizontal="center" vertical="center" textRotation="90" wrapText="1"/>
    </xf>
    <xf numFmtId="0" fontId="20" fillId="18" borderId="0" xfId="0" applyFont="1" applyFill="1" applyBorder="1" applyAlignment="1">
      <alignment horizontal="right"/>
    </xf>
    <xf numFmtId="0" fontId="23" fillId="18" borderId="0" xfId="0" applyFont="1" applyFill="1" applyBorder="1" applyAlignment="1">
      <alignment vertical="center"/>
    </xf>
    <xf numFmtId="0" fontId="21" fillId="18" borderId="0" xfId="0" applyFont="1" applyFill="1" applyBorder="1"/>
    <xf numFmtId="0" fontId="21" fillId="18" borderId="0" xfId="0" applyFont="1" applyFill="1"/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6" fillId="18" borderId="6" xfId="0" applyFont="1" applyFill="1" applyBorder="1" applyAlignment="1">
      <alignment vertical="center" wrapText="1"/>
    </xf>
    <xf numFmtId="2" fontId="20" fillId="18" borderId="0" xfId="0" applyNumberFormat="1" applyFont="1" applyFill="1" applyAlignment="1">
      <alignment horizontal="right"/>
    </xf>
    <xf numFmtId="0" fontId="30" fillId="15" borderId="1" xfId="8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20" fillId="4" borderId="1" xfId="5" applyFont="1" applyFill="1" applyBorder="1" applyAlignment="1">
      <alignment horizontal="right" vertical="center"/>
    </xf>
    <xf numFmtId="0" fontId="11" fillId="16" borderId="0" xfId="9" applyFont="1" applyFill="1" applyBorder="1" applyAlignment="1">
      <alignment wrapText="1"/>
    </xf>
    <xf numFmtId="2" fontId="21" fillId="0" borderId="36" xfId="8" applyNumberFormat="1" applyFont="1" applyBorder="1" applyAlignment="1">
      <alignment horizontal="right"/>
    </xf>
    <xf numFmtId="2" fontId="21" fillId="0" borderId="39" xfId="8" applyNumberFormat="1" applyFont="1" applyBorder="1" applyAlignment="1">
      <alignment horizontal="right"/>
    </xf>
    <xf numFmtId="2" fontId="21" fillId="0" borderId="6" xfId="8" applyNumberFormat="1" applyFont="1" applyBorder="1" applyAlignment="1">
      <alignment horizontal="right"/>
    </xf>
    <xf numFmtId="2" fontId="21" fillId="0" borderId="45" xfId="8" applyNumberFormat="1" applyFont="1" applyBorder="1" applyAlignment="1">
      <alignment horizontal="right"/>
    </xf>
    <xf numFmtId="2" fontId="21" fillId="0" borderId="0" xfId="8" applyNumberFormat="1" applyFont="1" applyBorder="1" applyAlignment="1">
      <alignment horizontal="right"/>
    </xf>
    <xf numFmtId="2" fontId="21" fillId="0" borderId="15" xfId="8" applyNumberFormat="1" applyFont="1" applyBorder="1" applyAlignment="1">
      <alignment horizontal="right"/>
    </xf>
    <xf numFmtId="2" fontId="21" fillId="0" borderId="1" xfId="0" applyNumberFormat="1" applyFont="1" applyBorder="1"/>
    <xf numFmtId="1" fontId="21" fillId="0" borderId="1" xfId="0" applyNumberFormat="1" applyFont="1" applyBorder="1"/>
    <xf numFmtId="1" fontId="21" fillId="0" borderId="9" xfId="0" applyNumberFormat="1" applyFont="1" applyFill="1" applyBorder="1"/>
    <xf numFmtId="1" fontId="21" fillId="0" borderId="1" xfId="0" applyNumberFormat="1" applyFont="1" applyFill="1" applyBorder="1"/>
    <xf numFmtId="2" fontId="21" fillId="0" borderId="6" xfId="0" applyNumberFormat="1" applyFont="1" applyBorder="1"/>
    <xf numFmtId="2" fontId="21" fillId="0" borderId="9" xfId="0" applyNumberFormat="1" applyFont="1" applyBorder="1"/>
    <xf numFmtId="1" fontId="21" fillId="0" borderId="6" xfId="0" applyNumberFormat="1" applyFont="1" applyBorder="1"/>
    <xf numFmtId="1" fontId="21" fillId="0" borderId="9" xfId="0" applyNumberFormat="1" applyFont="1" applyBorder="1"/>
    <xf numFmtId="2" fontId="20" fillId="4" borderId="1" xfId="0" applyNumberFormat="1" applyFont="1" applyFill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/>
    </xf>
    <xf numFmtId="2" fontId="20" fillId="0" borderId="7" xfId="0" applyNumberFormat="1" applyFont="1" applyBorder="1" applyAlignment="1">
      <alignment horizontal="right" vertical="top" wrapText="1"/>
    </xf>
    <xf numFmtId="2" fontId="23" fillId="6" borderId="12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2" fontId="11" fillId="4" borderId="1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/>
    </xf>
    <xf numFmtId="2" fontId="11" fillId="0" borderId="7" xfId="0" applyNumberFormat="1" applyFont="1" applyBorder="1" applyAlignment="1">
      <alignment horizontal="right" vertical="top" wrapText="1"/>
    </xf>
    <xf numFmtId="2" fontId="8" fillId="5" borderId="12" xfId="0" applyNumberFormat="1" applyFont="1" applyFill="1" applyBorder="1" applyAlignment="1">
      <alignment horizontal="right" vertical="center"/>
    </xf>
    <xf numFmtId="0" fontId="30" fillId="10" borderId="1" xfId="0" applyFont="1" applyFill="1" applyBorder="1" applyAlignment="1">
      <alignment horizontal="center" vertical="center" wrapText="1"/>
    </xf>
    <xf numFmtId="0" fontId="3" fillId="4" borderId="77" xfId="5" applyFont="1" applyFill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 wrapText="1"/>
    </xf>
    <xf numFmtId="2" fontId="21" fillId="4" borderId="6" xfId="5" applyNumberFormat="1" applyFont="1" applyFill="1" applyBorder="1"/>
    <xf numFmtId="2" fontId="21" fillId="4" borderId="18" xfId="5" applyNumberFormat="1" applyFont="1" applyFill="1" applyBorder="1"/>
    <xf numFmtId="2" fontId="21" fillId="4" borderId="1" xfId="5" applyNumberFormat="1" applyFont="1" applyFill="1" applyBorder="1" applyAlignment="1">
      <alignment horizontal="right"/>
    </xf>
    <xf numFmtId="2" fontId="21" fillId="4" borderId="2" xfId="5" applyNumberFormat="1" applyFont="1" applyFill="1" applyBorder="1" applyAlignment="1">
      <alignment horizontal="right"/>
    </xf>
    <xf numFmtId="0" fontId="21" fillId="0" borderId="35" xfId="8" applyFont="1" applyBorder="1" applyAlignment="1">
      <alignment horizontal="right"/>
    </xf>
    <xf numFmtId="0" fontId="21" fillId="0" borderId="37" xfId="8" applyFont="1" applyBorder="1" applyAlignment="1">
      <alignment horizontal="right"/>
    </xf>
    <xf numFmtId="0" fontId="21" fillId="0" borderId="38" xfId="8" applyFont="1" applyBorder="1" applyAlignment="1">
      <alignment horizontal="right"/>
    </xf>
    <xf numFmtId="0" fontId="21" fillId="0" borderId="43" xfId="8" applyFont="1" applyBorder="1" applyAlignment="1">
      <alignment horizontal="right"/>
    </xf>
    <xf numFmtId="2" fontId="21" fillId="0" borderId="44" xfId="8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left" vertical="top"/>
    </xf>
    <xf numFmtId="49" fontId="3" fillId="0" borderId="92" xfId="0" applyNumberFormat="1" applyFont="1" applyBorder="1" applyAlignment="1">
      <alignment vertical="center"/>
    </xf>
    <xf numFmtId="0" fontId="3" fillId="4" borderId="6" xfId="0" applyFont="1" applyFill="1" applyBorder="1" applyAlignment="1">
      <alignment horizontal="left" vertical="top" wrapText="1"/>
    </xf>
    <xf numFmtId="4" fontId="3" fillId="4" borderId="6" xfId="0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wrapText="1"/>
    </xf>
    <xf numFmtId="14" fontId="3" fillId="0" borderId="4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horizontal="left" vertical="top"/>
    </xf>
    <xf numFmtId="49" fontId="3" fillId="0" borderId="92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wrapText="1"/>
    </xf>
    <xf numFmtId="49" fontId="10" fillId="0" borderId="1" xfId="7" applyNumberFormat="1" applyFont="1" applyBorder="1" applyAlignment="1">
      <alignment wrapText="1"/>
    </xf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7" borderId="1" xfId="5" applyNumberFormat="1" applyFont="1" applyFill="1" applyBorder="1" applyAlignment="1">
      <alignment horizontal="center" vertical="top"/>
    </xf>
    <xf numFmtId="0" fontId="21" fillId="7" borderId="76" xfId="5" applyFont="1" applyFill="1" applyBorder="1" applyAlignment="1">
      <alignment horizontal="center" vertical="top" wrapText="1"/>
    </xf>
    <xf numFmtId="0" fontId="21" fillId="7" borderId="23" xfId="5" applyFont="1" applyFill="1" applyBorder="1" applyAlignment="1">
      <alignment horizontal="center" vertical="top" wrapText="1"/>
    </xf>
    <xf numFmtId="0" fontId="21" fillId="7" borderId="84" xfId="5" applyFont="1" applyFill="1" applyBorder="1" applyAlignment="1">
      <alignment horizontal="center" vertical="top" wrapText="1"/>
    </xf>
    <xf numFmtId="0" fontId="21" fillId="7" borderId="5" xfId="5" applyFont="1" applyFill="1" applyBorder="1" applyAlignment="1">
      <alignment horizontal="center" vertical="top" wrapText="1"/>
    </xf>
    <xf numFmtId="2" fontId="22" fillId="7" borderId="54" xfId="5" applyNumberFormat="1" applyFont="1" applyFill="1" applyBorder="1" applyAlignment="1">
      <alignment horizontal="left" vertical="center"/>
    </xf>
    <xf numFmtId="2" fontId="22" fillId="7" borderId="82" xfId="5" applyNumberFormat="1" applyFont="1" applyFill="1" applyBorder="1" applyAlignment="1">
      <alignment horizontal="left" vertical="center"/>
    </xf>
    <xf numFmtId="2" fontId="22" fillId="7" borderId="0" xfId="5" applyNumberFormat="1" applyFont="1" applyFill="1" applyBorder="1" applyAlignment="1">
      <alignment horizontal="left" vertical="center"/>
    </xf>
    <xf numFmtId="2" fontId="22" fillId="7" borderId="34" xfId="5" applyNumberFormat="1" applyFont="1" applyFill="1" applyBorder="1" applyAlignment="1">
      <alignment horizontal="left" vertical="center"/>
    </xf>
    <xf numFmtId="2" fontId="22" fillId="7" borderId="15" xfId="5" applyNumberFormat="1" applyFont="1" applyFill="1" applyBorder="1" applyAlignment="1">
      <alignment horizontal="left" vertical="center"/>
    </xf>
    <xf numFmtId="2" fontId="22" fillId="7" borderId="19" xfId="5" applyNumberFormat="1" applyFont="1" applyFill="1" applyBorder="1" applyAlignment="1">
      <alignment horizontal="left" vertical="center"/>
    </xf>
    <xf numFmtId="2" fontId="20" fillId="7" borderId="1" xfId="5" applyNumberFormat="1" applyFont="1" applyFill="1" applyBorder="1" applyAlignment="1">
      <alignment horizontal="center" vertical="top" wrapText="1"/>
    </xf>
    <xf numFmtId="2" fontId="20" fillId="7" borderId="71" xfId="5" applyNumberFormat="1" applyFont="1" applyFill="1" applyBorder="1" applyAlignment="1">
      <alignment horizontal="left" vertical="center" wrapText="1"/>
    </xf>
    <xf numFmtId="2" fontId="20" fillId="7" borderId="56" xfId="5" applyNumberFormat="1" applyFont="1" applyFill="1" applyBorder="1" applyAlignment="1">
      <alignment horizontal="left" vertical="center" wrapText="1"/>
    </xf>
    <xf numFmtId="2" fontId="20" fillId="7" borderId="20" xfId="5" applyNumberFormat="1" applyFont="1" applyFill="1" applyBorder="1" applyAlignment="1">
      <alignment horizontal="left" vertical="center" wrapText="1"/>
    </xf>
    <xf numFmtId="2" fontId="20" fillId="7" borderId="43" xfId="5" applyNumberFormat="1" applyFont="1" applyFill="1" applyBorder="1" applyAlignment="1">
      <alignment horizontal="left" vertical="center" wrapText="1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7" borderId="17" xfId="5" applyNumberFormat="1" applyFont="1" applyFill="1" applyBorder="1" applyAlignment="1">
      <alignment horizontal="center" vertical="top"/>
    </xf>
    <xf numFmtId="0" fontId="19" fillId="7" borderId="70" xfId="5" applyFont="1" applyFill="1" applyBorder="1" applyAlignment="1">
      <alignment vertical="center"/>
    </xf>
    <xf numFmtId="0" fontId="19" fillId="7" borderId="38" xfId="5" applyFont="1" applyFill="1" applyBorder="1" applyAlignment="1">
      <alignment vertical="center"/>
    </xf>
    <xf numFmtId="0" fontId="19" fillId="7" borderId="55" xfId="5" applyFont="1" applyFill="1" applyBorder="1" applyAlignment="1">
      <alignment horizontal="left" vertical="center"/>
    </xf>
    <xf numFmtId="0" fontId="19" fillId="7" borderId="36" xfId="5" applyFont="1" applyFill="1" applyBorder="1" applyAlignment="1">
      <alignment horizontal="left" vertical="center"/>
    </xf>
    <xf numFmtId="0" fontId="20" fillId="7" borderId="1" xfId="5" applyFont="1" applyFill="1" applyBorder="1" applyAlignment="1">
      <alignment horizontal="center" vertical="top" wrapText="1"/>
    </xf>
    <xf numFmtId="2" fontId="23" fillId="7" borderId="1" xfId="5" applyNumberFormat="1" applyFont="1" applyFill="1" applyBorder="1" applyAlignment="1">
      <alignment horizontal="center" vertical="top" wrapText="1"/>
    </xf>
    <xf numFmtId="2" fontId="24" fillId="7" borderId="1" xfId="0" applyNumberFormat="1" applyFont="1" applyFill="1" applyBorder="1" applyAlignment="1">
      <alignment horizontal="center" vertical="top"/>
    </xf>
    <xf numFmtId="2" fontId="25" fillId="7" borderId="1" xfId="5" applyNumberFormat="1" applyFont="1" applyFill="1" applyBorder="1" applyAlignment="1">
      <alignment horizontal="center" vertical="top"/>
    </xf>
    <xf numFmtId="0" fontId="30" fillId="10" borderId="1" xfId="0" applyFont="1" applyFill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/>
    </xf>
    <xf numFmtId="1" fontId="21" fillId="0" borderId="36" xfId="0" applyNumberFormat="1" applyFont="1" applyBorder="1" applyAlignment="1">
      <alignment horizontal="center"/>
    </xf>
    <xf numFmtId="1" fontId="21" fillId="0" borderId="6" xfId="0" applyNumberFormat="1" applyFont="1" applyBorder="1" applyAlignment="1">
      <alignment horizontal="center"/>
    </xf>
    <xf numFmtId="0" fontId="30" fillId="10" borderId="5" xfId="0" applyFont="1" applyFill="1" applyBorder="1" applyAlignment="1">
      <alignment horizontal="center" vertical="center" wrapText="1"/>
    </xf>
    <xf numFmtId="0" fontId="30" fillId="10" borderId="93" xfId="0" applyFont="1" applyFill="1" applyBorder="1" applyAlignment="1">
      <alignment horizontal="center" vertical="center" wrapText="1"/>
    </xf>
    <xf numFmtId="0" fontId="30" fillId="10" borderId="22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wrapText="1"/>
    </xf>
    <xf numFmtId="0" fontId="21" fillId="0" borderId="36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46" fillId="6" borderId="0" xfId="5" applyFont="1" applyFill="1" applyAlignment="1">
      <alignment horizontal="left" vertical="center" wrapText="1"/>
    </xf>
    <xf numFmtId="0" fontId="46" fillId="6" borderId="0" xfId="0" applyFont="1" applyFill="1" applyAlignment="1">
      <alignment horizontal="left" vertical="center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2" borderId="55" xfId="2" applyFont="1" applyFill="1" applyBorder="1" applyAlignment="1">
      <alignment horizontal="left" vertical="center"/>
    </xf>
    <xf numFmtId="0" fontId="38" fillId="12" borderId="6" xfId="2" applyFont="1" applyFill="1" applyBorder="1" applyAlignment="1">
      <alignment horizontal="left" vertical="center"/>
    </xf>
    <xf numFmtId="0" fontId="38" fillId="12" borderId="70" xfId="2" applyFont="1" applyFill="1" applyBorder="1" applyAlignment="1">
      <alignment horizontal="left" vertical="center"/>
    </xf>
    <xf numFmtId="0" fontId="38" fillId="12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13" borderId="17" xfId="7" applyNumberFormat="1" applyFont="1" applyFill="1" applyBorder="1" applyAlignment="1">
      <alignment horizontal="center" vertical="center"/>
    </xf>
    <xf numFmtId="2" fontId="20" fillId="13" borderId="18" xfId="7" applyNumberFormat="1" applyFont="1" applyFill="1" applyBorder="1" applyAlignment="1">
      <alignment horizontal="center" vertical="center"/>
    </xf>
    <xf numFmtId="0" fontId="20" fillId="13" borderId="16" xfId="7" applyFont="1" applyFill="1" applyBorder="1" applyAlignment="1">
      <alignment horizontal="center" vertical="center"/>
    </xf>
    <xf numFmtId="0" fontId="20" fillId="13" borderId="4" xfId="7" applyFont="1" applyFill="1" applyBorder="1" applyAlignment="1">
      <alignment horizontal="center" vertical="center"/>
    </xf>
    <xf numFmtId="0" fontId="20" fillId="13" borderId="17" xfId="7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left" vertical="center" wrapText="1"/>
    </xf>
    <xf numFmtId="0" fontId="20" fillId="14" borderId="17" xfId="0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center" vertical="center"/>
    </xf>
    <xf numFmtId="2" fontId="20" fillId="13" borderId="5" xfId="7" applyNumberFormat="1" applyFont="1" applyFill="1" applyBorder="1" applyAlignment="1">
      <alignment horizontal="center"/>
    </xf>
    <xf numFmtId="2" fontId="20" fillId="13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13" borderId="1" xfId="7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165" fontId="10" fillId="13" borderId="17" xfId="7" applyNumberFormat="1" applyFont="1" applyFill="1" applyBorder="1" applyAlignment="1">
      <alignment horizontal="center" vertical="center"/>
    </xf>
    <xf numFmtId="165" fontId="10" fillId="13" borderId="18" xfId="7" applyNumberFormat="1" applyFont="1" applyFill="1" applyBorder="1" applyAlignment="1">
      <alignment horizontal="center" vertical="center"/>
    </xf>
    <xf numFmtId="0" fontId="10" fillId="13" borderId="16" xfId="7" applyFont="1" applyFill="1" applyBorder="1" applyAlignment="1">
      <alignment horizontal="center" vertical="center"/>
    </xf>
    <xf numFmtId="0" fontId="10" fillId="13" borderId="4" xfId="7" applyFont="1" applyFill="1" applyBorder="1" applyAlignment="1">
      <alignment horizontal="center" vertical="center"/>
    </xf>
    <xf numFmtId="0" fontId="10" fillId="13" borderId="17" xfId="7" applyFont="1" applyFill="1" applyBorder="1" applyAlignment="1">
      <alignment horizontal="left" vertical="center" wrapText="1"/>
    </xf>
    <xf numFmtId="0" fontId="10" fillId="13" borderId="1" xfId="7" applyFont="1" applyFill="1" applyBorder="1" applyAlignment="1">
      <alignment horizontal="left" vertical="center" wrapText="1"/>
    </xf>
    <xf numFmtId="0" fontId="20" fillId="15" borderId="89" xfId="8" applyFont="1" applyFill="1" applyBorder="1" applyAlignment="1">
      <alignment horizontal="center"/>
    </xf>
    <xf numFmtId="0" fontId="20" fillId="15" borderId="15" xfId="8" applyFont="1" applyFill="1" applyBorder="1" applyAlignment="1">
      <alignment horizontal="center"/>
    </xf>
    <xf numFmtId="0" fontId="20" fillId="15" borderId="43" xfId="8" applyFont="1" applyFill="1" applyBorder="1" applyAlignment="1">
      <alignment horizontal="center"/>
    </xf>
    <xf numFmtId="0" fontId="20" fillId="15" borderId="58" xfId="8" applyFont="1" applyFill="1" applyBorder="1" applyAlignment="1">
      <alignment horizontal="center"/>
    </xf>
    <xf numFmtId="0" fontId="20" fillId="15" borderId="54" xfId="8" applyFont="1" applyFill="1" applyBorder="1" applyAlignment="1">
      <alignment horizontal="center"/>
    </xf>
    <xf numFmtId="0" fontId="20" fillId="15" borderId="56" xfId="8" applyFont="1" applyFill="1" applyBorder="1" applyAlignment="1">
      <alignment horizontal="center"/>
    </xf>
    <xf numFmtId="0" fontId="20" fillId="15" borderId="11" xfId="8" applyFont="1" applyFill="1" applyBorder="1" applyAlignment="1">
      <alignment horizontal="center" vertical="center"/>
    </xf>
    <xf numFmtId="0" fontId="20" fillId="15" borderId="44" xfId="8" applyFont="1" applyFill="1" applyBorder="1" applyAlignment="1">
      <alignment horizontal="center" vertical="center"/>
    </xf>
    <xf numFmtId="0" fontId="20" fillId="15" borderId="70" xfId="8" applyFont="1" applyFill="1" applyBorder="1" applyAlignment="1">
      <alignment horizontal="center" vertic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15" borderId="57" xfId="8" applyFont="1" applyFill="1" applyBorder="1" applyAlignment="1">
      <alignment horizontal="center" vertical="center"/>
    </xf>
    <xf numFmtId="0" fontId="20" fillId="15" borderId="3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center" vertical="center"/>
    </xf>
    <xf numFmtId="165" fontId="20" fillId="15" borderId="89" xfId="8" applyNumberFormat="1" applyFont="1" applyFill="1" applyBorder="1" applyAlignment="1">
      <alignment horizontal="center"/>
    </xf>
    <xf numFmtId="165" fontId="20" fillId="15" borderId="43" xfId="8" applyNumberFormat="1" applyFont="1" applyFill="1" applyBorder="1" applyAlignment="1">
      <alignment horizontal="center"/>
    </xf>
    <xf numFmtId="0" fontId="20" fillId="15" borderId="51" xfId="8" applyFont="1" applyFill="1" applyBorder="1" applyAlignment="1">
      <alignment horizontal="center"/>
    </xf>
    <xf numFmtId="0" fontId="20" fillId="15" borderId="37" xfId="8" applyFont="1" applyFill="1" applyBorder="1" applyAlignment="1">
      <alignment horizontal="center"/>
    </xf>
    <xf numFmtId="0" fontId="21" fillId="15" borderId="46" xfId="0" applyFont="1" applyFill="1" applyBorder="1" applyAlignment="1">
      <alignment horizontal="center" vertical="center" wrapText="1"/>
    </xf>
    <xf numFmtId="0" fontId="21" fillId="15" borderId="35" xfId="0" applyFont="1" applyFill="1" applyBorder="1" applyAlignment="1">
      <alignment horizontal="center" vertical="center" wrapText="1"/>
    </xf>
    <xf numFmtId="0" fontId="21" fillId="15" borderId="63" xfId="0" applyFont="1" applyFill="1" applyBorder="1" applyAlignment="1">
      <alignment horizontal="center" vertical="center" wrapText="1"/>
    </xf>
    <xf numFmtId="0" fontId="20" fillId="15" borderId="58" xfId="8" applyFont="1" applyFill="1" applyBorder="1" applyAlignment="1">
      <alignment horizontal="center" vertical="center"/>
    </xf>
    <xf numFmtId="0" fontId="20" fillId="15" borderId="54" xfId="8" applyFont="1" applyFill="1" applyBorder="1" applyAlignment="1">
      <alignment horizontal="center" vertical="center"/>
    </xf>
    <xf numFmtId="0" fontId="20" fillId="15" borderId="56" xfId="8" applyFont="1" applyFill="1" applyBorder="1" applyAlignment="1">
      <alignment horizontal="center" vertical="center"/>
    </xf>
    <xf numFmtId="0" fontId="20" fillId="15" borderId="89" xfId="8" applyFont="1" applyFill="1" applyBorder="1" applyAlignment="1">
      <alignment horizontal="center" vertical="center"/>
    </xf>
    <xf numFmtId="0" fontId="20" fillId="15" borderId="15" xfId="8" applyFont="1" applyFill="1" applyBorder="1" applyAlignment="1">
      <alignment horizontal="center" vertical="center"/>
    </xf>
    <xf numFmtId="0" fontId="20" fillId="15" borderId="43" xfId="8" applyFont="1" applyFill="1" applyBorder="1" applyAlignment="1">
      <alignment horizontal="center" vertical="center"/>
    </xf>
    <xf numFmtId="165" fontId="20" fillId="15" borderId="58" xfId="8" applyNumberFormat="1" applyFont="1" applyFill="1" applyBorder="1" applyAlignment="1">
      <alignment horizontal="center"/>
    </xf>
    <xf numFmtId="165" fontId="20" fillId="15" borderId="56" xfId="8" applyNumberFormat="1" applyFont="1" applyFill="1" applyBorder="1" applyAlignment="1">
      <alignment horizontal="center"/>
    </xf>
    <xf numFmtId="165" fontId="20" fillId="15" borderId="54" xfId="8" applyNumberFormat="1" applyFont="1" applyFill="1" applyBorder="1" applyAlignment="1">
      <alignment horizontal="center"/>
    </xf>
    <xf numFmtId="165" fontId="20" fillId="15" borderId="0" xfId="8" applyNumberFormat="1" applyFont="1" applyFill="1" applyBorder="1" applyAlignment="1">
      <alignment horizontal="center"/>
    </xf>
    <xf numFmtId="165" fontId="20" fillId="15" borderId="37" xfId="8" applyNumberFormat="1" applyFont="1" applyFill="1" applyBorder="1" applyAlignment="1">
      <alignment horizontal="center"/>
    </xf>
    <xf numFmtId="0" fontId="30" fillId="15" borderId="0" xfId="8" applyFont="1" applyFill="1" applyAlignment="1">
      <alignment vertical="center"/>
    </xf>
    <xf numFmtId="0" fontId="30" fillId="15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15" borderId="5" xfId="0" applyFont="1" applyFill="1" applyBorder="1" applyAlignment="1">
      <alignment horizontal="center" vertical="center"/>
    </xf>
    <xf numFmtId="0" fontId="30" fillId="15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15" borderId="1" xfId="8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  <xf numFmtId="0" fontId="43" fillId="18" borderId="2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4" fillId="18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4" fillId="18" borderId="16" xfId="0" applyFont="1" applyFill="1" applyBorder="1" applyAlignment="1">
      <alignment horizontal="center" vertical="center" wrapText="1"/>
    </xf>
    <xf numFmtId="0" fontId="44" fillId="18" borderId="4" xfId="0" applyFont="1" applyFill="1" applyBorder="1" applyAlignment="1">
      <alignment horizontal="center" vertical="center" wrapText="1"/>
    </xf>
    <xf numFmtId="0" fontId="48" fillId="18" borderId="17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6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44" fillId="18" borderId="90" xfId="0" applyFont="1" applyFill="1" applyBorder="1" applyAlignment="1">
      <alignment horizontal="center" vertical="center" wrapText="1"/>
    </xf>
    <xf numFmtId="0" fontId="44" fillId="18" borderId="48" xfId="0" applyFont="1" applyFill="1" applyBorder="1" applyAlignment="1">
      <alignment horizontal="center" vertical="center" wrapText="1"/>
    </xf>
    <xf numFmtId="0" fontId="44" fillId="18" borderId="47" xfId="0" applyFont="1" applyFill="1" applyBorder="1" applyAlignment="1">
      <alignment horizontal="center" vertical="center" wrapText="1"/>
    </xf>
    <xf numFmtId="0" fontId="44" fillId="18" borderId="20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44" fillId="18" borderId="19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7" borderId="58" xfId="6" applyFont="1" applyFill="1" applyBorder="1" applyAlignment="1">
      <alignment horizontal="center" vertical="center"/>
    </xf>
    <xf numFmtId="0" fontId="20" fillId="17" borderId="51" xfId="6" applyFont="1" applyFill="1" applyBorder="1" applyAlignment="1">
      <alignment horizontal="center" vertical="center"/>
    </xf>
    <xf numFmtId="0" fontId="20" fillId="17" borderId="91" xfId="6" applyFont="1" applyFill="1" applyBorder="1" applyAlignment="1">
      <alignment horizontal="center" vertical="center"/>
    </xf>
    <xf numFmtId="0" fontId="20" fillId="17" borderId="57" xfId="6" applyFont="1" applyFill="1" applyBorder="1" applyAlignment="1">
      <alignment horizontal="left" vertical="center"/>
    </xf>
    <xf numFmtId="0" fontId="20" fillId="17" borderId="35" xfId="6" applyFont="1" applyFill="1" applyBorder="1" applyAlignment="1">
      <alignment horizontal="left" vertical="center"/>
    </xf>
    <xf numFmtId="0" fontId="20" fillId="17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23" fillId="9" borderId="58" xfId="0" applyFont="1" applyFill="1" applyBorder="1" applyAlignment="1">
      <alignment horizontal="center" vertical="center"/>
    </xf>
    <xf numFmtId="0" fontId="23" fillId="9" borderId="51" xfId="0" applyFont="1" applyFill="1" applyBorder="1" applyAlignment="1">
      <alignment horizontal="center" vertical="center"/>
    </xf>
    <xf numFmtId="0" fontId="38" fillId="9" borderId="57" xfId="2" applyFont="1" applyFill="1" applyBorder="1" applyAlignment="1">
      <alignment horizontal="center" vertical="center"/>
    </xf>
    <xf numFmtId="0" fontId="38" fillId="9" borderId="35" xfId="2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 wrapText="1"/>
    </xf>
    <xf numFmtId="0" fontId="46" fillId="4" borderId="0" xfId="2" applyFont="1" applyFill="1" applyBorder="1" applyAlignment="1">
      <alignment horizontal="left" vertical="center" wrapText="1"/>
    </xf>
    <xf numFmtId="0" fontId="23" fillId="9" borderId="17" xfId="1" applyFont="1" applyFill="1" applyBorder="1" applyAlignment="1">
      <alignment horizontal="center" vertical="center"/>
    </xf>
    <xf numFmtId="0" fontId="23" fillId="9" borderId="18" xfId="1" applyFont="1" applyFill="1" applyBorder="1" applyAlignment="1">
      <alignment horizontal="center" vertical="center"/>
    </xf>
    <xf numFmtId="0" fontId="23" fillId="9" borderId="75" xfId="0" applyFont="1" applyFill="1" applyBorder="1" applyAlignment="1">
      <alignment horizontal="center" vertical="center"/>
    </xf>
    <xf numFmtId="0" fontId="23" fillId="9" borderId="83" xfId="0" applyFont="1" applyFill="1" applyBorder="1" applyAlignment="1">
      <alignment horizontal="center" vertical="center"/>
    </xf>
    <xf numFmtId="0" fontId="23" fillId="9" borderId="77" xfId="0" applyFont="1" applyFill="1" applyBorder="1" applyAlignment="1">
      <alignment horizontal="center" vertical="center"/>
    </xf>
  </cellXfs>
  <cellStyles count="10">
    <cellStyle name="[StdExit()]" xfId="1"/>
    <cellStyle name="Dobry" xfId="2" builtinId="26"/>
    <cellStyle name="Dziesiętny" xfId="3" builtinId="3"/>
    <cellStyle name="Normalny" xfId="0" builtinId="0"/>
    <cellStyle name="Normalny 2" xfId="4"/>
    <cellStyle name="Normalny_Arkusz1" xfId="5"/>
    <cellStyle name="Normalny_Arkusz2" xfId="6"/>
    <cellStyle name="Normalny_Arkusz3" xfId="7"/>
    <cellStyle name="Normalny_Arkusz4" xfId="8"/>
    <cellStyle name="Normalny_Arkusz6" xfId="9"/>
  </cellStyles>
  <dxfs count="13"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auto="1"/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  <dxf>
      <font>
        <b val="0"/>
        <i/>
        <strike/>
        <color theme="1" tint="0.34998626667073579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ont>
        <color theme="2" tint="-0.749961851863155"/>
      </font>
      <fill>
        <patternFill>
          <bgColor rgb="FFFAE6AA"/>
        </patternFill>
      </fill>
    </dxf>
  </dxfs>
  <tableStyles count="0" defaultTableStyle="TableStyleMedium9" defaultPivotStyle="PivotStyleLight16"/>
  <colors>
    <mruColors>
      <color rgb="FFB2B2B2"/>
      <color rgb="FF99CCFF"/>
      <color rgb="FF00CC00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5050"/>
    <pageSetUpPr fitToPage="1"/>
  </sheetPr>
  <dimension ref="A1:AC58"/>
  <sheetViews>
    <sheetView tabSelected="1" zoomScale="70" zoomScaleNormal="70" workbookViewId="0">
      <selection activeCell="D34" sqref="D34:D38"/>
    </sheetView>
  </sheetViews>
  <sheetFormatPr defaultColWidth="8.85546875" defaultRowHeight="12.75"/>
  <cols>
    <col min="1" max="1" width="4.42578125" style="89" customWidth="1"/>
    <col min="2" max="2" width="16" style="89" customWidth="1"/>
    <col min="3" max="3" width="18.28515625" style="89" bestFit="1" customWidth="1"/>
    <col min="4" max="4" width="14.140625" style="132" customWidth="1"/>
    <col min="5" max="5" width="9.28515625" style="89" bestFit="1" customWidth="1"/>
    <col min="6" max="6" width="10.28515625" style="132" bestFit="1" customWidth="1"/>
    <col min="7" max="7" width="9.7109375" style="89" bestFit="1" customWidth="1"/>
    <col min="8" max="8" width="9.28515625" style="132" bestFit="1" customWidth="1"/>
    <col min="9" max="9" width="9.28515625" style="89" bestFit="1" customWidth="1"/>
    <col min="10" max="10" width="9.7109375" style="89" bestFit="1" customWidth="1"/>
    <col min="11" max="11" width="9.28515625" style="89" bestFit="1" customWidth="1"/>
    <col min="12" max="12" width="11.140625" style="132" bestFit="1" customWidth="1"/>
    <col min="13" max="13" width="9.28515625" style="89" bestFit="1" customWidth="1"/>
    <col min="14" max="14" width="10" style="132" bestFit="1" customWidth="1"/>
    <col min="15" max="15" width="9.28515625" style="89" bestFit="1" customWidth="1"/>
    <col min="16" max="16" width="10" style="132" bestFit="1" customWidth="1"/>
    <col min="17" max="17" width="9.28515625" style="89" bestFit="1" customWidth="1"/>
    <col min="18" max="18" width="11.140625" style="132" bestFit="1" customWidth="1"/>
    <col min="19" max="19" width="9.28515625" style="89" bestFit="1" customWidth="1"/>
    <col min="20" max="20" width="11.140625" style="132" bestFit="1" customWidth="1"/>
    <col min="21" max="21" width="12.42578125" style="132" bestFit="1" customWidth="1"/>
    <col min="22" max="22" width="11.140625" style="132" bestFit="1" customWidth="1"/>
    <col min="23" max="23" width="9.28515625" style="89" bestFit="1" customWidth="1"/>
    <col min="24" max="24" width="12.42578125" style="132" bestFit="1" customWidth="1"/>
    <col min="25" max="25" width="14.85546875" style="89" customWidth="1"/>
    <col min="26" max="26" width="11.7109375" style="89" customWidth="1"/>
    <col min="27" max="27" width="10.85546875" style="89" customWidth="1"/>
    <col min="28" max="16384" width="8.85546875" style="89"/>
  </cols>
  <sheetData>
    <row r="1" spans="1:29" s="86" customFormat="1" ht="15">
      <c r="A1" s="81" t="s">
        <v>25</v>
      </c>
      <c r="B1" s="82"/>
      <c r="C1" s="82"/>
      <c r="D1" s="83"/>
      <c r="E1" s="84"/>
      <c r="F1" s="83"/>
      <c r="G1" s="84"/>
      <c r="H1" s="83"/>
      <c r="I1" s="82"/>
      <c r="J1" s="82"/>
      <c r="K1" s="82"/>
      <c r="L1" s="85"/>
      <c r="M1" s="82"/>
      <c r="N1" s="85"/>
      <c r="O1" s="82"/>
      <c r="P1" s="85"/>
      <c r="Q1" s="82"/>
      <c r="R1" s="85"/>
      <c r="S1" s="82"/>
      <c r="T1" s="85"/>
      <c r="U1" s="85"/>
      <c r="V1" s="85"/>
      <c r="W1" s="82"/>
      <c r="X1" s="85"/>
      <c r="Y1" s="82"/>
      <c r="Z1" s="82"/>
      <c r="AA1" s="82"/>
    </row>
    <row r="2" spans="1:29" ht="15">
      <c r="A2" s="816"/>
      <c r="B2" s="816"/>
      <c r="C2" s="816"/>
      <c r="D2" s="817"/>
      <c r="E2" s="818"/>
      <c r="F2" s="818"/>
      <c r="G2" s="819"/>
      <c r="H2" s="816"/>
      <c r="I2" s="816"/>
      <c r="J2" s="816"/>
      <c r="K2" s="816"/>
      <c r="L2" s="816"/>
      <c r="M2" s="816"/>
      <c r="N2" s="816"/>
      <c r="O2" s="816"/>
      <c r="P2" s="87"/>
      <c r="Q2" s="88"/>
      <c r="R2" s="87"/>
      <c r="S2" s="88"/>
      <c r="T2" s="87"/>
      <c r="U2" s="87"/>
      <c r="V2" s="87"/>
      <c r="W2" s="88"/>
      <c r="X2" s="87"/>
      <c r="Y2" s="88"/>
      <c r="Z2" s="88"/>
      <c r="AA2" s="88"/>
    </row>
    <row r="3" spans="1:29" ht="15.75" thickBot="1">
      <c r="A3" s="609" t="s">
        <v>126</v>
      </c>
      <c r="B3" s="610"/>
      <c r="C3" s="611"/>
      <c r="D3" s="612"/>
      <c r="E3" s="613"/>
      <c r="F3" s="612"/>
      <c r="G3" s="611"/>
      <c r="H3" s="614"/>
      <c r="I3" s="615"/>
      <c r="J3" s="615"/>
      <c r="K3" s="615"/>
      <c r="L3" s="614"/>
      <c r="M3" s="615"/>
      <c r="N3" s="614"/>
      <c r="O3" s="615"/>
      <c r="P3" s="614"/>
      <c r="Q3" s="615"/>
      <c r="R3" s="614"/>
      <c r="S3" s="615"/>
      <c r="T3" s="614"/>
      <c r="U3" s="614"/>
      <c r="V3" s="614"/>
      <c r="W3" s="611" t="s">
        <v>245</v>
      </c>
      <c r="X3" s="616"/>
      <c r="Y3" s="611"/>
      <c r="Z3" s="611"/>
      <c r="AA3" s="615"/>
    </row>
    <row r="4" spans="1:29" s="90" customFormat="1" ht="25.5" customHeight="1">
      <c r="A4" s="825" t="s">
        <v>5</v>
      </c>
      <c r="B4" s="617"/>
      <c r="C4" s="827" t="s">
        <v>90</v>
      </c>
      <c r="D4" s="824" t="s">
        <v>97</v>
      </c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24"/>
      <c r="V4" s="812" t="s">
        <v>114</v>
      </c>
      <c r="W4" s="813"/>
      <c r="X4" s="805" t="s">
        <v>38</v>
      </c>
      <c r="Y4" s="806"/>
      <c r="Z4" s="803" t="s">
        <v>125</v>
      </c>
      <c r="AA4" s="801" t="s">
        <v>115</v>
      </c>
      <c r="AB4" s="798"/>
      <c r="AC4" s="799"/>
    </row>
    <row r="5" spans="1:29" s="90" customFormat="1" ht="30" customHeight="1">
      <c r="A5" s="826"/>
      <c r="B5" s="618" t="s">
        <v>201</v>
      </c>
      <c r="C5" s="828"/>
      <c r="D5" s="811" t="s">
        <v>26</v>
      </c>
      <c r="E5" s="811"/>
      <c r="F5" s="830" t="s">
        <v>27</v>
      </c>
      <c r="G5" s="830"/>
      <c r="H5" s="830" t="s">
        <v>28</v>
      </c>
      <c r="I5" s="830"/>
      <c r="J5" s="829" t="s">
        <v>124</v>
      </c>
      <c r="K5" s="829"/>
      <c r="L5" s="811" t="s">
        <v>29</v>
      </c>
      <c r="M5" s="811"/>
      <c r="N5" s="811" t="s">
        <v>30</v>
      </c>
      <c r="O5" s="811"/>
      <c r="P5" s="811" t="s">
        <v>113</v>
      </c>
      <c r="Q5" s="811"/>
      <c r="R5" s="811" t="s">
        <v>31</v>
      </c>
      <c r="S5" s="811"/>
      <c r="T5" s="811" t="s">
        <v>32</v>
      </c>
      <c r="U5" s="811"/>
      <c r="V5" s="814"/>
      <c r="W5" s="815"/>
      <c r="X5" s="807"/>
      <c r="Y5" s="808"/>
      <c r="Z5" s="804"/>
      <c r="AA5" s="802"/>
      <c r="AB5" s="798"/>
      <c r="AC5" s="799"/>
    </row>
    <row r="6" spans="1:29" s="90" customFormat="1" ht="15">
      <c r="A6" s="826"/>
      <c r="B6" s="619"/>
      <c r="C6" s="828"/>
      <c r="D6" s="811"/>
      <c r="E6" s="811"/>
      <c r="F6" s="830"/>
      <c r="G6" s="830"/>
      <c r="H6" s="830"/>
      <c r="I6" s="830"/>
      <c r="J6" s="829"/>
      <c r="K6" s="829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20" t="s">
        <v>34</v>
      </c>
      <c r="W6" s="821"/>
      <c r="X6" s="807"/>
      <c r="Y6" s="808"/>
      <c r="Z6" s="804"/>
      <c r="AA6" s="802"/>
      <c r="AB6" s="798"/>
      <c r="AC6" s="799"/>
    </row>
    <row r="7" spans="1:29" s="90" customFormat="1" ht="15">
      <c r="A7" s="826"/>
      <c r="B7" s="619"/>
      <c r="C7" s="828"/>
      <c r="D7" s="831" t="s">
        <v>33</v>
      </c>
      <c r="E7" s="831"/>
      <c r="F7" s="831" t="s">
        <v>33</v>
      </c>
      <c r="G7" s="831"/>
      <c r="H7" s="832" t="s">
        <v>33</v>
      </c>
      <c r="I7" s="832"/>
      <c r="J7" s="832" t="s">
        <v>33</v>
      </c>
      <c r="K7" s="832"/>
      <c r="L7" s="800" t="s">
        <v>33</v>
      </c>
      <c r="M7" s="800"/>
      <c r="N7" s="800" t="s">
        <v>33</v>
      </c>
      <c r="O7" s="800"/>
      <c r="P7" s="800" t="s">
        <v>33</v>
      </c>
      <c r="Q7" s="800"/>
      <c r="R7" s="800" t="s">
        <v>33</v>
      </c>
      <c r="S7" s="800"/>
      <c r="T7" s="800" t="s">
        <v>33</v>
      </c>
      <c r="U7" s="800"/>
      <c r="V7" s="620" t="s">
        <v>35</v>
      </c>
      <c r="W7" s="621" t="s">
        <v>36</v>
      </c>
      <c r="X7" s="807"/>
      <c r="Y7" s="808"/>
      <c r="Z7" s="804"/>
      <c r="AA7" s="802"/>
      <c r="AB7" s="798"/>
      <c r="AC7" s="799"/>
    </row>
    <row r="8" spans="1:29" s="90" customFormat="1" ht="15">
      <c r="A8" s="826"/>
      <c r="B8" s="619"/>
      <c r="C8" s="828"/>
      <c r="D8" s="831"/>
      <c r="E8" s="831"/>
      <c r="F8" s="831"/>
      <c r="G8" s="831"/>
      <c r="H8" s="832"/>
      <c r="I8" s="832"/>
      <c r="J8" s="832"/>
      <c r="K8" s="832"/>
      <c r="L8" s="800"/>
      <c r="M8" s="800"/>
      <c r="N8" s="800"/>
      <c r="O8" s="800"/>
      <c r="P8" s="800"/>
      <c r="Q8" s="800"/>
      <c r="R8" s="800"/>
      <c r="S8" s="800"/>
      <c r="T8" s="800"/>
      <c r="U8" s="800"/>
      <c r="V8" s="620"/>
      <c r="W8" s="621"/>
      <c r="X8" s="809"/>
      <c r="Y8" s="810"/>
      <c r="Z8" s="804"/>
      <c r="AA8" s="802"/>
      <c r="AB8" s="798"/>
      <c r="AC8" s="799"/>
    </row>
    <row r="9" spans="1:29" s="90" customFormat="1" ht="15.75" thickBot="1">
      <c r="A9" s="826"/>
      <c r="B9" s="619"/>
      <c r="C9" s="828"/>
      <c r="D9" s="622" t="s">
        <v>122</v>
      </c>
      <c r="E9" s="623" t="s">
        <v>3</v>
      </c>
      <c r="F9" s="622" t="s">
        <v>122</v>
      </c>
      <c r="G9" s="623" t="s">
        <v>3</v>
      </c>
      <c r="H9" s="622" t="s">
        <v>122</v>
      </c>
      <c r="I9" s="623" t="s">
        <v>3</v>
      </c>
      <c r="J9" s="622" t="s">
        <v>122</v>
      </c>
      <c r="K9" s="623" t="s">
        <v>3</v>
      </c>
      <c r="L9" s="622" t="s">
        <v>122</v>
      </c>
      <c r="M9" s="624" t="s">
        <v>3</v>
      </c>
      <c r="N9" s="625" t="s">
        <v>122</v>
      </c>
      <c r="O9" s="624" t="s">
        <v>3</v>
      </c>
      <c r="P9" s="625" t="s">
        <v>122</v>
      </c>
      <c r="Q9" s="624" t="s">
        <v>3</v>
      </c>
      <c r="R9" s="625" t="s">
        <v>122</v>
      </c>
      <c r="S9" s="624" t="s">
        <v>3</v>
      </c>
      <c r="T9" s="625" t="s">
        <v>122</v>
      </c>
      <c r="U9" s="624" t="s">
        <v>3</v>
      </c>
      <c r="V9" s="624" t="s">
        <v>3</v>
      </c>
      <c r="W9" s="626" t="s">
        <v>3</v>
      </c>
      <c r="X9" s="627" t="s">
        <v>122</v>
      </c>
      <c r="Y9" s="624" t="s">
        <v>3</v>
      </c>
      <c r="Z9" s="628" t="s">
        <v>3</v>
      </c>
      <c r="AA9" s="629" t="s">
        <v>3</v>
      </c>
      <c r="AB9" s="798"/>
      <c r="AC9" s="799"/>
    </row>
    <row r="10" spans="1:29" ht="21" customHeight="1">
      <c r="A10" s="91" t="s">
        <v>6</v>
      </c>
      <c r="B10" s="773" t="s">
        <v>252</v>
      </c>
      <c r="C10" s="92" t="s">
        <v>254</v>
      </c>
      <c r="D10" s="93"/>
      <c r="E10" s="94"/>
      <c r="F10" s="93"/>
      <c r="G10" s="94"/>
      <c r="H10" s="93"/>
      <c r="I10" s="94"/>
      <c r="J10" s="93"/>
      <c r="K10" s="94"/>
      <c r="L10" s="93"/>
      <c r="M10" s="95"/>
      <c r="N10" s="96"/>
      <c r="O10" s="95"/>
      <c r="P10" s="96"/>
      <c r="Q10" s="95"/>
      <c r="R10" s="96">
        <v>1</v>
      </c>
      <c r="S10" s="95">
        <v>510.25</v>
      </c>
      <c r="T10" s="96"/>
      <c r="U10" s="95"/>
      <c r="V10" s="775">
        <v>498.34</v>
      </c>
      <c r="W10" s="776">
        <v>11.91</v>
      </c>
      <c r="X10" s="97">
        <f>SUM(D10,F10,H10,J10,L10,N10,P10,R10,T10)</f>
        <v>1</v>
      </c>
      <c r="Y10" s="95">
        <f>SUM(E10,G10,I10,K10,M10,O10,Q10,S10,U10)</f>
        <v>510.25</v>
      </c>
      <c r="Z10" s="98"/>
      <c r="AA10" s="99"/>
      <c r="AB10" s="100"/>
    </row>
    <row r="11" spans="1:29" ht="41.25" customHeight="1">
      <c r="A11" s="101" t="s">
        <v>7</v>
      </c>
      <c r="B11" s="774" t="s">
        <v>253</v>
      </c>
      <c r="C11" s="102" t="s">
        <v>254</v>
      </c>
      <c r="D11" s="103">
        <v>0</v>
      </c>
      <c r="E11" s="104">
        <v>29.49</v>
      </c>
      <c r="F11" s="103"/>
      <c r="G11" s="104"/>
      <c r="H11" s="103"/>
      <c r="I11" s="104"/>
      <c r="J11" s="103"/>
      <c r="K11" s="104"/>
      <c r="L11" s="105"/>
      <c r="M11" s="106"/>
      <c r="N11" s="105"/>
      <c r="O11" s="106"/>
      <c r="P11" s="105"/>
      <c r="Q11" s="106"/>
      <c r="R11" s="103"/>
      <c r="S11" s="104"/>
      <c r="T11" s="103"/>
      <c r="U11" s="104"/>
      <c r="V11" s="777">
        <v>29.2</v>
      </c>
      <c r="W11" s="778">
        <v>0.28999999999999998</v>
      </c>
      <c r="X11" s="109">
        <f t="shared" ref="X11:X26" si="0">SUM(D11,F11,H11,J11,L11,N11,P11,R11,T11)</f>
        <v>0</v>
      </c>
      <c r="Y11" s="104">
        <f t="shared" ref="Y11:Y24" si="1">SUM(E11,G11,I11,K11,M11,O11,Q11,S11,U11)</f>
        <v>29.49</v>
      </c>
      <c r="Z11" s="110"/>
      <c r="AA11" s="111"/>
      <c r="AB11" s="100"/>
    </row>
    <row r="12" spans="1:29" ht="21" customHeight="1">
      <c r="A12" s="101" t="s">
        <v>8</v>
      </c>
      <c r="B12" s="542"/>
      <c r="C12" s="102"/>
      <c r="D12" s="103"/>
      <c r="E12" s="104"/>
      <c r="F12" s="103"/>
      <c r="G12" s="104"/>
      <c r="H12" s="103"/>
      <c r="I12" s="104"/>
      <c r="J12" s="103"/>
      <c r="K12" s="104"/>
      <c r="L12" s="103"/>
      <c r="M12" s="104"/>
      <c r="N12" s="103"/>
      <c r="O12" s="104"/>
      <c r="P12" s="103"/>
      <c r="Q12" s="104"/>
      <c r="R12" s="103"/>
      <c r="S12" s="104"/>
      <c r="T12" s="103"/>
      <c r="U12" s="104"/>
      <c r="V12" s="104"/>
      <c r="W12" s="112"/>
      <c r="X12" s="109">
        <f t="shared" si="0"/>
        <v>0</v>
      </c>
      <c r="Y12" s="104">
        <f t="shared" si="1"/>
        <v>0</v>
      </c>
      <c r="Z12" s="110"/>
      <c r="AA12" s="111"/>
      <c r="AB12" s="100"/>
    </row>
    <row r="13" spans="1:29" ht="21" customHeight="1">
      <c r="A13" s="101" t="s">
        <v>9</v>
      </c>
      <c r="B13" s="542"/>
      <c r="C13" s="102"/>
      <c r="D13" s="103"/>
      <c r="E13" s="104"/>
      <c r="F13" s="103"/>
      <c r="G13" s="104"/>
      <c r="H13" s="103"/>
      <c r="I13" s="104"/>
      <c r="J13" s="103"/>
      <c r="K13" s="104"/>
      <c r="L13" s="103"/>
      <c r="M13" s="104"/>
      <c r="N13" s="103"/>
      <c r="O13" s="104"/>
      <c r="P13" s="103"/>
      <c r="Q13" s="104"/>
      <c r="R13" s="103"/>
      <c r="S13" s="104"/>
      <c r="T13" s="103"/>
      <c r="U13" s="104"/>
      <c r="V13" s="104"/>
      <c r="W13" s="112"/>
      <c r="X13" s="109">
        <f t="shared" si="0"/>
        <v>0</v>
      </c>
      <c r="Y13" s="104">
        <f t="shared" si="1"/>
        <v>0</v>
      </c>
      <c r="Z13" s="110"/>
      <c r="AA13" s="111"/>
      <c r="AB13" s="100"/>
    </row>
    <row r="14" spans="1:29" ht="21" customHeight="1">
      <c r="A14" s="101" t="s">
        <v>10</v>
      </c>
      <c r="B14" s="542"/>
      <c r="C14" s="102"/>
      <c r="D14" s="103"/>
      <c r="E14" s="104"/>
      <c r="F14" s="103"/>
      <c r="G14" s="104"/>
      <c r="H14" s="103"/>
      <c r="I14" s="104"/>
      <c r="J14" s="103"/>
      <c r="K14" s="104"/>
      <c r="L14" s="103"/>
      <c r="M14" s="104"/>
      <c r="N14" s="103"/>
      <c r="O14" s="104"/>
      <c r="P14" s="103"/>
      <c r="Q14" s="104"/>
      <c r="R14" s="103"/>
      <c r="S14" s="104"/>
      <c r="T14" s="103"/>
      <c r="U14" s="104"/>
      <c r="V14" s="104"/>
      <c r="W14" s="112"/>
      <c r="X14" s="109">
        <f t="shared" si="0"/>
        <v>0</v>
      </c>
      <c r="Y14" s="104">
        <f t="shared" si="1"/>
        <v>0</v>
      </c>
      <c r="Z14" s="110"/>
      <c r="AA14" s="111"/>
      <c r="AB14" s="100"/>
    </row>
    <row r="15" spans="1:29" ht="21" customHeight="1">
      <c r="A15" s="101" t="s">
        <v>11</v>
      </c>
      <c r="B15" s="542"/>
      <c r="C15" s="102"/>
      <c r="D15" s="103"/>
      <c r="E15" s="104"/>
      <c r="F15" s="103"/>
      <c r="G15" s="104"/>
      <c r="H15" s="103"/>
      <c r="I15" s="104"/>
      <c r="J15" s="103"/>
      <c r="K15" s="104"/>
      <c r="L15" s="105"/>
      <c r="M15" s="106"/>
      <c r="N15" s="105"/>
      <c r="O15" s="106"/>
      <c r="P15" s="105"/>
      <c r="Q15" s="106"/>
      <c r="R15" s="103"/>
      <c r="S15" s="104"/>
      <c r="T15" s="103"/>
      <c r="U15" s="104"/>
      <c r="V15" s="107"/>
      <c r="W15" s="108"/>
      <c r="X15" s="109">
        <f t="shared" si="0"/>
        <v>0</v>
      </c>
      <c r="Y15" s="104">
        <f t="shared" si="1"/>
        <v>0</v>
      </c>
      <c r="Z15" s="110"/>
      <c r="AA15" s="111"/>
      <c r="AB15" s="100"/>
    </row>
    <row r="16" spans="1:29" ht="21" customHeight="1">
      <c r="A16" s="101" t="s">
        <v>12</v>
      </c>
      <c r="B16" s="542"/>
      <c r="C16" s="102"/>
      <c r="D16" s="103"/>
      <c r="E16" s="104"/>
      <c r="F16" s="103"/>
      <c r="G16" s="104"/>
      <c r="H16" s="103"/>
      <c r="I16" s="104"/>
      <c r="J16" s="103"/>
      <c r="K16" s="104"/>
      <c r="L16" s="103"/>
      <c r="M16" s="104"/>
      <c r="N16" s="103"/>
      <c r="O16" s="104"/>
      <c r="P16" s="103"/>
      <c r="Q16" s="104"/>
      <c r="R16" s="103"/>
      <c r="S16" s="104"/>
      <c r="T16" s="103"/>
      <c r="U16" s="104"/>
      <c r="V16" s="104"/>
      <c r="W16" s="112"/>
      <c r="X16" s="109">
        <f t="shared" si="0"/>
        <v>0</v>
      </c>
      <c r="Y16" s="104">
        <f t="shared" si="1"/>
        <v>0</v>
      </c>
      <c r="Z16" s="110"/>
      <c r="AA16" s="111"/>
      <c r="AB16" s="100"/>
    </row>
    <row r="17" spans="1:28" ht="21" customHeight="1">
      <c r="A17" s="101" t="s">
        <v>13</v>
      </c>
      <c r="B17" s="542"/>
      <c r="C17" s="102"/>
      <c r="D17" s="103"/>
      <c r="E17" s="104"/>
      <c r="F17" s="103"/>
      <c r="G17" s="104"/>
      <c r="H17" s="103"/>
      <c r="I17" s="104"/>
      <c r="J17" s="103"/>
      <c r="K17" s="104"/>
      <c r="L17" s="103"/>
      <c r="M17" s="104"/>
      <c r="N17" s="103"/>
      <c r="O17" s="104"/>
      <c r="P17" s="103"/>
      <c r="Q17" s="104"/>
      <c r="R17" s="103"/>
      <c r="S17" s="104"/>
      <c r="T17" s="103"/>
      <c r="U17" s="104"/>
      <c r="V17" s="104"/>
      <c r="W17" s="112"/>
      <c r="X17" s="109">
        <f t="shared" si="0"/>
        <v>0</v>
      </c>
      <c r="Y17" s="104">
        <f t="shared" si="1"/>
        <v>0</v>
      </c>
      <c r="Z17" s="110"/>
      <c r="AA17" s="111"/>
      <c r="AB17" s="100"/>
    </row>
    <row r="18" spans="1:28" ht="21" customHeight="1">
      <c r="A18" s="101" t="s">
        <v>14</v>
      </c>
      <c r="B18" s="542"/>
      <c r="C18" s="102"/>
      <c r="D18" s="103"/>
      <c r="E18" s="104"/>
      <c r="F18" s="103"/>
      <c r="G18" s="104"/>
      <c r="H18" s="103"/>
      <c r="I18" s="104"/>
      <c r="J18" s="103"/>
      <c r="K18" s="104"/>
      <c r="L18" s="105"/>
      <c r="M18" s="104"/>
      <c r="N18" s="105"/>
      <c r="O18" s="106"/>
      <c r="P18" s="105"/>
      <c r="Q18" s="106"/>
      <c r="R18" s="103"/>
      <c r="S18" s="104"/>
      <c r="T18" s="103"/>
      <c r="U18" s="104"/>
      <c r="V18" s="107"/>
      <c r="W18" s="108"/>
      <c r="X18" s="109">
        <f t="shared" si="0"/>
        <v>0</v>
      </c>
      <c r="Y18" s="104">
        <f t="shared" si="1"/>
        <v>0</v>
      </c>
      <c r="Z18" s="110"/>
      <c r="AA18" s="111"/>
      <c r="AB18" s="100"/>
    </row>
    <row r="19" spans="1:28" ht="21" customHeight="1">
      <c r="A19" s="101" t="s">
        <v>15</v>
      </c>
      <c r="B19" s="542"/>
      <c r="C19" s="102"/>
      <c r="D19" s="103"/>
      <c r="E19" s="104"/>
      <c r="F19" s="103"/>
      <c r="G19" s="104"/>
      <c r="H19" s="103"/>
      <c r="I19" s="104"/>
      <c r="J19" s="103"/>
      <c r="K19" s="104"/>
      <c r="L19" s="103"/>
      <c r="M19" s="104"/>
      <c r="N19" s="103"/>
      <c r="O19" s="104"/>
      <c r="P19" s="103"/>
      <c r="Q19" s="104"/>
      <c r="R19" s="103"/>
      <c r="S19" s="104"/>
      <c r="T19" s="103"/>
      <c r="U19" s="104"/>
      <c r="V19" s="104"/>
      <c r="W19" s="112"/>
      <c r="X19" s="109">
        <f t="shared" si="0"/>
        <v>0</v>
      </c>
      <c r="Y19" s="104">
        <f t="shared" si="1"/>
        <v>0</v>
      </c>
      <c r="Z19" s="110"/>
      <c r="AA19" s="111"/>
      <c r="AB19" s="100"/>
    </row>
    <row r="20" spans="1:28" ht="21" customHeight="1">
      <c r="A20" s="101" t="s">
        <v>16</v>
      </c>
      <c r="B20" s="542"/>
      <c r="C20" s="102"/>
      <c r="D20" s="103"/>
      <c r="E20" s="104"/>
      <c r="F20" s="103"/>
      <c r="G20" s="106"/>
      <c r="H20" s="105"/>
      <c r="I20" s="106"/>
      <c r="J20" s="105"/>
      <c r="K20" s="106"/>
      <c r="L20" s="105"/>
      <c r="M20" s="104"/>
      <c r="N20" s="105"/>
      <c r="O20" s="106"/>
      <c r="P20" s="105"/>
      <c r="Q20" s="106"/>
      <c r="R20" s="103"/>
      <c r="S20" s="104"/>
      <c r="T20" s="103"/>
      <c r="U20" s="107"/>
      <c r="V20" s="107"/>
      <c r="W20" s="108"/>
      <c r="X20" s="109">
        <f t="shared" si="0"/>
        <v>0</v>
      </c>
      <c r="Y20" s="104">
        <f t="shared" si="1"/>
        <v>0</v>
      </c>
      <c r="Z20" s="110"/>
      <c r="AA20" s="111"/>
      <c r="AB20" s="100"/>
    </row>
    <row r="21" spans="1:28" ht="21" customHeight="1">
      <c r="A21" s="101" t="s">
        <v>17</v>
      </c>
      <c r="B21" s="542"/>
      <c r="C21" s="102"/>
      <c r="D21" s="103"/>
      <c r="E21" s="104"/>
      <c r="F21" s="105"/>
      <c r="G21" s="106"/>
      <c r="H21" s="105"/>
      <c r="I21" s="106"/>
      <c r="J21" s="105"/>
      <c r="K21" s="106"/>
      <c r="L21" s="105"/>
      <c r="M21" s="104"/>
      <c r="N21" s="105"/>
      <c r="O21" s="106"/>
      <c r="P21" s="105"/>
      <c r="Q21" s="106"/>
      <c r="R21" s="103"/>
      <c r="S21" s="104"/>
      <c r="T21" s="103"/>
      <c r="U21" s="104"/>
      <c r="V21" s="107"/>
      <c r="W21" s="108"/>
      <c r="X21" s="109">
        <f t="shared" si="0"/>
        <v>0</v>
      </c>
      <c r="Y21" s="104">
        <f t="shared" si="1"/>
        <v>0</v>
      </c>
      <c r="Z21" s="110"/>
      <c r="AA21" s="111"/>
      <c r="AB21" s="100"/>
    </row>
    <row r="22" spans="1:28" ht="21" customHeight="1">
      <c r="A22" s="101" t="s">
        <v>18</v>
      </c>
      <c r="B22" s="542"/>
      <c r="C22" s="102"/>
      <c r="D22" s="103"/>
      <c r="E22" s="104"/>
      <c r="F22" s="103"/>
      <c r="G22" s="104"/>
      <c r="H22" s="105"/>
      <c r="I22" s="106"/>
      <c r="J22" s="105"/>
      <c r="K22" s="106"/>
      <c r="L22" s="105"/>
      <c r="M22" s="104"/>
      <c r="N22" s="105"/>
      <c r="O22" s="106"/>
      <c r="P22" s="105"/>
      <c r="Q22" s="106"/>
      <c r="R22" s="105"/>
      <c r="S22" s="106"/>
      <c r="T22" s="105"/>
      <c r="U22" s="106"/>
      <c r="V22" s="106"/>
      <c r="W22" s="113"/>
      <c r="X22" s="109">
        <f t="shared" si="0"/>
        <v>0</v>
      </c>
      <c r="Y22" s="104">
        <f t="shared" si="1"/>
        <v>0</v>
      </c>
      <c r="Z22" s="110"/>
      <c r="AA22" s="111"/>
      <c r="AB22" s="100"/>
    </row>
    <row r="23" spans="1:28" ht="21" customHeight="1">
      <c r="A23" s="101" t="s">
        <v>19</v>
      </c>
      <c r="B23" s="542"/>
      <c r="C23" s="102"/>
      <c r="D23" s="103"/>
      <c r="E23" s="104"/>
      <c r="F23" s="105"/>
      <c r="G23" s="106"/>
      <c r="H23" s="105"/>
      <c r="I23" s="106"/>
      <c r="J23" s="105"/>
      <c r="K23" s="106"/>
      <c r="L23" s="105"/>
      <c r="M23" s="104"/>
      <c r="N23" s="105"/>
      <c r="O23" s="106"/>
      <c r="P23" s="105"/>
      <c r="Q23" s="106"/>
      <c r="R23" s="103"/>
      <c r="S23" s="104"/>
      <c r="T23" s="103"/>
      <c r="U23" s="104"/>
      <c r="V23" s="107"/>
      <c r="W23" s="108"/>
      <c r="X23" s="109">
        <f t="shared" si="0"/>
        <v>0</v>
      </c>
      <c r="Y23" s="104">
        <f t="shared" si="1"/>
        <v>0</v>
      </c>
      <c r="Z23" s="110"/>
      <c r="AA23" s="111"/>
      <c r="AB23" s="100"/>
    </row>
    <row r="24" spans="1:28" ht="21" customHeight="1">
      <c r="A24" s="101" t="s">
        <v>20</v>
      </c>
      <c r="B24" s="542"/>
      <c r="C24" s="102"/>
      <c r="D24" s="103"/>
      <c r="E24" s="104"/>
      <c r="F24" s="105"/>
      <c r="G24" s="106"/>
      <c r="H24" s="105"/>
      <c r="I24" s="106"/>
      <c r="J24" s="105"/>
      <c r="K24" s="106"/>
      <c r="L24" s="105"/>
      <c r="M24" s="104"/>
      <c r="N24" s="105"/>
      <c r="O24" s="106"/>
      <c r="P24" s="105"/>
      <c r="Q24" s="106"/>
      <c r="R24" s="103"/>
      <c r="S24" s="104"/>
      <c r="T24" s="103"/>
      <c r="U24" s="104"/>
      <c r="V24" s="107"/>
      <c r="W24" s="108"/>
      <c r="X24" s="109">
        <f t="shared" si="0"/>
        <v>0</v>
      </c>
      <c r="Y24" s="104">
        <f t="shared" si="1"/>
        <v>0</v>
      </c>
      <c r="Z24" s="110"/>
      <c r="AA24" s="111"/>
      <c r="AB24" s="100"/>
    </row>
    <row r="25" spans="1:28" ht="21" customHeight="1">
      <c r="A25" s="101" t="s">
        <v>21</v>
      </c>
      <c r="B25" s="542"/>
      <c r="C25" s="102"/>
      <c r="D25" s="103"/>
      <c r="E25" s="104"/>
      <c r="F25" s="105"/>
      <c r="G25" s="106"/>
      <c r="H25" s="105"/>
      <c r="I25" s="106"/>
      <c r="J25" s="105"/>
      <c r="K25" s="106"/>
      <c r="L25" s="105"/>
      <c r="M25" s="104"/>
      <c r="N25" s="105"/>
      <c r="O25" s="106"/>
      <c r="P25" s="105"/>
      <c r="Q25" s="106"/>
      <c r="R25" s="103"/>
      <c r="S25" s="104"/>
      <c r="T25" s="103"/>
      <c r="U25" s="104"/>
      <c r="V25" s="107"/>
      <c r="W25" s="108"/>
      <c r="X25" s="109">
        <f t="shared" si="0"/>
        <v>0</v>
      </c>
      <c r="Y25" s="104">
        <f>SUM(E25,G25,I25,K25,M25,O25,Q25,S25,U25)</f>
        <v>0</v>
      </c>
      <c r="Z25" s="110"/>
      <c r="AA25" s="111"/>
      <c r="AB25" s="100"/>
    </row>
    <row r="26" spans="1:28" ht="21" customHeight="1" thickBot="1">
      <c r="A26" s="101" t="s">
        <v>22</v>
      </c>
      <c r="B26" s="744"/>
      <c r="C26" s="114"/>
      <c r="D26" s="115"/>
      <c r="E26" s="116"/>
      <c r="F26" s="117"/>
      <c r="G26" s="118"/>
      <c r="H26" s="117"/>
      <c r="I26" s="118"/>
      <c r="J26" s="117"/>
      <c r="K26" s="118"/>
      <c r="L26" s="117"/>
      <c r="M26" s="116"/>
      <c r="N26" s="117"/>
      <c r="O26" s="118"/>
      <c r="P26" s="117"/>
      <c r="Q26" s="118"/>
      <c r="R26" s="115"/>
      <c r="S26" s="116"/>
      <c r="T26" s="115"/>
      <c r="U26" s="116"/>
      <c r="V26" s="119"/>
      <c r="W26" s="120"/>
      <c r="X26" s="121">
        <f t="shared" si="0"/>
        <v>0</v>
      </c>
      <c r="Y26" s="116">
        <f>SUM(E26,G26,I26,K26,M26,O26,Q26,S26,U26)</f>
        <v>0</v>
      </c>
      <c r="Z26" s="122"/>
      <c r="AA26" s="123"/>
      <c r="AB26" s="100"/>
    </row>
    <row r="27" spans="1:28" ht="21" customHeight="1" thickTop="1" thickBot="1">
      <c r="A27" s="822" t="s">
        <v>64</v>
      </c>
      <c r="B27" s="823"/>
      <c r="C27" s="124">
        <f>SUM(D10:D26)</f>
        <v>0</v>
      </c>
      <c r="D27" s="125">
        <f t="shared" ref="D27:V27" si="2">SUM(E10:E26)</f>
        <v>29.49</v>
      </c>
      <c r="E27" s="124">
        <f t="shared" si="2"/>
        <v>0</v>
      </c>
      <c r="F27" s="125">
        <f t="shared" si="2"/>
        <v>0</v>
      </c>
      <c r="G27" s="124">
        <f t="shared" si="2"/>
        <v>0</v>
      </c>
      <c r="H27" s="125">
        <f>SUM(I10:I26)</f>
        <v>0</v>
      </c>
      <c r="I27" s="124">
        <f t="shared" si="2"/>
        <v>0</v>
      </c>
      <c r="J27" s="125">
        <f t="shared" si="2"/>
        <v>0</v>
      </c>
      <c r="K27" s="124">
        <f t="shared" si="2"/>
        <v>0</v>
      </c>
      <c r="L27" s="125">
        <f t="shared" si="2"/>
        <v>0</v>
      </c>
      <c r="M27" s="124">
        <f t="shared" si="2"/>
        <v>0</v>
      </c>
      <c r="N27" s="125">
        <f t="shared" si="2"/>
        <v>0</v>
      </c>
      <c r="O27" s="124">
        <f t="shared" si="2"/>
        <v>0</v>
      </c>
      <c r="P27" s="125">
        <f t="shared" si="2"/>
        <v>0</v>
      </c>
      <c r="Q27" s="124">
        <f t="shared" si="2"/>
        <v>1</v>
      </c>
      <c r="R27" s="125">
        <f t="shared" si="2"/>
        <v>510.25</v>
      </c>
      <c r="S27" s="124">
        <f t="shared" si="2"/>
        <v>0</v>
      </c>
      <c r="T27" s="125">
        <f t="shared" si="2"/>
        <v>0</v>
      </c>
      <c r="U27" s="125">
        <f t="shared" si="2"/>
        <v>527.54</v>
      </c>
      <c r="V27" s="126">
        <f t="shared" si="2"/>
        <v>12.2</v>
      </c>
      <c r="W27" s="127">
        <f>SUM(C27,E27,G27,I27,K27,M27,O27,Q27,S27)</f>
        <v>1</v>
      </c>
      <c r="X27" s="125">
        <f>SUM(D27,F27,H27,J27,L27,N27,P27,R27,T27)</f>
        <v>539.74</v>
      </c>
      <c r="Y27" s="128">
        <f>SUM(Z10:Z26)</f>
        <v>0</v>
      </c>
      <c r="Z27" s="126">
        <f>SUM(AA10:AA26)</f>
        <v>0</v>
      </c>
      <c r="AA27" s="100"/>
    </row>
    <row r="28" spans="1:28" ht="15" thickTop="1">
      <c r="A28" s="88"/>
      <c r="B28" s="88"/>
      <c r="C28" s="88"/>
      <c r="D28" s="87"/>
      <c r="E28" s="88"/>
      <c r="F28" s="87"/>
      <c r="G28" s="88"/>
      <c r="H28" s="88"/>
      <c r="I28" s="88"/>
      <c r="J28" s="88"/>
      <c r="K28" s="88"/>
      <c r="L28" s="87"/>
      <c r="M28" s="88"/>
      <c r="N28" s="87"/>
      <c r="O28" s="88"/>
      <c r="P28" s="87"/>
      <c r="Q28" s="129"/>
      <c r="R28" s="130"/>
      <c r="S28" s="129"/>
      <c r="T28" s="130"/>
      <c r="U28" s="130"/>
      <c r="V28" s="130"/>
      <c r="W28" s="129"/>
      <c r="X28" s="131">
        <f>SUM(U27:V27)</f>
        <v>539.74</v>
      </c>
      <c r="Y28" s="88"/>
      <c r="Z28" s="88"/>
      <c r="AA28" s="88"/>
    </row>
    <row r="29" spans="1:28" s="546" customFormat="1" ht="34.9" customHeight="1">
      <c r="A29" s="543"/>
      <c r="B29" s="843" t="s">
        <v>205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544"/>
      <c r="X29" s="544"/>
      <c r="Y29" s="545"/>
      <c r="Z29" s="545"/>
      <c r="AA29" s="545"/>
    </row>
    <row r="30" spans="1:28" s="152" customFormat="1" ht="18.600000000000001" customHeight="1">
      <c r="B30" s="844" t="s">
        <v>204</v>
      </c>
      <c r="C30" s="844"/>
      <c r="D30" s="844"/>
      <c r="E30" s="844"/>
      <c r="F30" s="844"/>
      <c r="G30" s="844"/>
      <c r="H30" s="844"/>
      <c r="I30" s="844"/>
      <c r="J30" s="844"/>
      <c r="K30" s="844"/>
      <c r="L30" s="844"/>
      <c r="M30" s="844"/>
      <c r="N30" s="844"/>
      <c r="O30" s="844"/>
      <c r="P30" s="844"/>
      <c r="Q30" s="844"/>
      <c r="R30" s="844"/>
      <c r="S30" s="844"/>
      <c r="T30" s="844"/>
      <c r="U30" s="844"/>
      <c r="V30" s="844"/>
      <c r="W30" s="521"/>
      <c r="X30" s="521"/>
      <c r="Y30" s="521"/>
      <c r="Z30" s="521"/>
      <c r="AA30" s="521"/>
    </row>
    <row r="31" spans="1:28" s="568" customFormat="1" ht="18.600000000000001" customHeight="1"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  <c r="U31" s="569"/>
      <c r="V31" s="569"/>
      <c r="W31" s="521"/>
      <c r="X31" s="521"/>
      <c r="Y31" s="521"/>
      <c r="Z31" s="521"/>
      <c r="AA31" s="521"/>
    </row>
    <row r="32" spans="1:28" s="152" customFormat="1" ht="30" customHeight="1">
      <c r="B32" s="837" t="s">
        <v>216</v>
      </c>
      <c r="C32" s="838"/>
      <c r="D32" s="839"/>
      <c r="I32" s="567"/>
      <c r="J32" s="565"/>
      <c r="L32" s="566"/>
      <c r="N32" s="566"/>
      <c r="P32" s="566"/>
      <c r="R32" s="566"/>
      <c r="T32" s="566"/>
      <c r="U32" s="566"/>
      <c r="V32" s="566"/>
      <c r="X32" s="566"/>
    </row>
    <row r="33" spans="2:24" s="547" customFormat="1" ht="44.45" customHeight="1">
      <c r="B33" s="605" t="s">
        <v>90</v>
      </c>
      <c r="C33" s="772" t="s">
        <v>206</v>
      </c>
      <c r="D33" s="606" t="s">
        <v>207</v>
      </c>
      <c r="E33" s="594"/>
      <c r="F33" s="549"/>
      <c r="I33" s="550"/>
      <c r="J33" s="548"/>
      <c r="L33" s="549"/>
      <c r="N33" s="549"/>
      <c r="P33" s="549"/>
      <c r="R33" s="549"/>
      <c r="T33" s="549"/>
      <c r="U33" s="549"/>
      <c r="V33" s="549"/>
      <c r="X33" s="549"/>
    </row>
    <row r="34" spans="2:24">
      <c r="B34" s="551" t="s">
        <v>254</v>
      </c>
      <c r="C34" s="840" t="s">
        <v>256</v>
      </c>
      <c r="D34" s="834">
        <v>1253.8</v>
      </c>
      <c r="E34" s="595"/>
      <c r="H34" s="89"/>
      <c r="I34" s="133"/>
      <c r="J34" s="133"/>
    </row>
    <row r="35" spans="2:24">
      <c r="B35" s="551" t="s">
        <v>255</v>
      </c>
      <c r="C35" s="841"/>
      <c r="D35" s="835"/>
      <c r="E35" s="595"/>
      <c r="H35" s="89"/>
      <c r="I35" s="134"/>
      <c r="J35" s="133"/>
    </row>
    <row r="36" spans="2:24">
      <c r="B36" s="551"/>
      <c r="C36" s="841"/>
      <c r="D36" s="835"/>
      <c r="E36" s="595"/>
      <c r="H36" s="89"/>
      <c r="I36" s="134"/>
      <c r="J36" s="133"/>
    </row>
    <row r="37" spans="2:24">
      <c r="B37" s="361"/>
      <c r="C37" s="841"/>
      <c r="D37" s="835"/>
      <c r="E37" s="595"/>
      <c r="H37" s="89"/>
      <c r="I37" s="133"/>
      <c r="J37" s="133"/>
    </row>
    <row r="38" spans="2:24">
      <c r="B38" s="551"/>
      <c r="C38" s="842"/>
      <c r="D38" s="836"/>
      <c r="E38" s="595"/>
      <c r="H38" s="89"/>
      <c r="I38" s="133"/>
      <c r="J38" s="133"/>
    </row>
    <row r="39" spans="2:24">
      <c r="F39" s="88"/>
      <c r="H39" s="89"/>
    </row>
    <row r="40" spans="2:24">
      <c r="H40" s="89"/>
    </row>
    <row r="41" spans="2:24" ht="30" customHeight="1">
      <c r="B41" s="833" t="s">
        <v>249</v>
      </c>
      <c r="C41" s="833"/>
      <c r="D41" s="833"/>
      <c r="E41" s="833"/>
      <c r="H41" s="89"/>
    </row>
    <row r="42" spans="2:24" ht="25.5">
      <c r="B42" s="605" t="s">
        <v>90</v>
      </c>
      <c r="C42" s="604" t="s">
        <v>206</v>
      </c>
      <c r="D42" s="606" t="s">
        <v>244</v>
      </c>
      <c r="E42" s="606" t="s">
        <v>243</v>
      </c>
      <c r="H42" s="89"/>
    </row>
    <row r="43" spans="2:24">
      <c r="B43" s="551"/>
      <c r="C43" s="607"/>
      <c r="D43" s="608"/>
      <c r="E43" s="608"/>
      <c r="H43" s="89"/>
    </row>
    <row r="44" spans="2:24">
      <c r="B44" s="551"/>
      <c r="C44" s="607"/>
      <c r="D44" s="608"/>
      <c r="E44" s="608"/>
      <c r="H44" s="89"/>
    </row>
    <row r="45" spans="2:24">
      <c r="B45" s="551"/>
      <c r="C45" s="607"/>
      <c r="D45" s="608"/>
      <c r="E45" s="608"/>
      <c r="H45" s="89"/>
    </row>
    <row r="46" spans="2:24">
      <c r="B46" s="361"/>
      <c r="C46" s="607"/>
      <c r="D46" s="608"/>
      <c r="E46" s="608"/>
      <c r="H46" s="89"/>
    </row>
    <row r="47" spans="2:24">
      <c r="B47" s="551"/>
      <c r="C47" s="607"/>
      <c r="D47" s="608"/>
      <c r="E47" s="608"/>
      <c r="H47" s="89"/>
    </row>
    <row r="48" spans="2:24">
      <c r="H48" s="89"/>
    </row>
    <row r="49" spans="7:8">
      <c r="H49" s="89"/>
    </row>
    <row r="50" spans="7:8">
      <c r="H50" s="89"/>
    </row>
    <row r="51" spans="7:8">
      <c r="H51" s="89"/>
    </row>
    <row r="52" spans="7:8">
      <c r="H52" s="89"/>
    </row>
    <row r="53" spans="7:8">
      <c r="H53" s="89"/>
    </row>
    <row r="54" spans="7:8">
      <c r="H54" s="89"/>
    </row>
    <row r="55" spans="7:8">
      <c r="H55" s="89"/>
    </row>
    <row r="56" spans="7:8">
      <c r="H56" s="89"/>
    </row>
    <row r="57" spans="7:8">
      <c r="G57" s="132"/>
    </row>
    <row r="58" spans="7:8">
      <c r="H58" s="89"/>
    </row>
  </sheetData>
  <mergeCells count="36">
    <mergeCell ref="B41:E41"/>
    <mergeCell ref="D34:D38"/>
    <mergeCell ref="B32:D32"/>
    <mergeCell ref="C34:C38"/>
    <mergeCell ref="B29:V29"/>
    <mergeCell ref="B30:V30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</mergeCells>
  <phoneticPr fontId="2" type="noConversion"/>
  <conditionalFormatting sqref="B11">
    <cfRule type="expression" dxfId="12" priority="1">
      <formula>#REF!="Zmienić nazwę obszaru chronionego"</formula>
    </cfRule>
  </conditionalFormatting>
  <conditionalFormatting sqref="B11">
    <cfRule type="expression" dxfId="11" priority="2">
      <formula>#REF!="Dodać obszar chroniony i Nadleśnictwo"</formula>
    </cfRule>
    <cfRule type="expression" dxfId="10" priority="3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9CCFF"/>
    <pageSetUpPr fitToPage="1"/>
  </sheetPr>
  <dimension ref="A1:J64"/>
  <sheetViews>
    <sheetView zoomScale="80" zoomScaleNormal="80" workbookViewId="0">
      <selection activeCell="K21" sqref="K21"/>
    </sheetView>
  </sheetViews>
  <sheetFormatPr defaultColWidth="8.85546875" defaultRowHeight="12.75"/>
  <cols>
    <col min="1" max="1" width="4" style="89" customWidth="1"/>
    <col min="2" max="2" width="4.42578125" style="89" customWidth="1"/>
    <col min="3" max="3" width="19.85546875" style="89" customWidth="1"/>
    <col min="4" max="4" width="22.28515625" style="89" customWidth="1"/>
    <col min="5" max="5" width="20.28515625" style="89" customWidth="1"/>
    <col min="6" max="6" width="20.140625" style="89" bestFit="1" customWidth="1"/>
    <col min="7" max="7" width="25.7109375" style="89" customWidth="1"/>
    <col min="8" max="8" width="32.28515625" style="89" customWidth="1"/>
    <col min="9" max="9" width="21.7109375" style="89" customWidth="1"/>
    <col min="10" max="16384" width="8.85546875" style="89"/>
  </cols>
  <sheetData>
    <row r="1" spans="1:10" s="430" customFormat="1" ht="40.5" customHeight="1">
      <c r="A1" s="961" t="s">
        <v>146</v>
      </c>
      <c r="B1" s="961"/>
      <c r="C1" s="961"/>
      <c r="D1" s="961"/>
      <c r="E1" s="961"/>
      <c r="F1" s="961"/>
      <c r="G1" s="961"/>
      <c r="H1" s="961"/>
      <c r="I1" s="429"/>
    </row>
    <row r="2" spans="1:10" s="431" customFormat="1" ht="26.45" customHeight="1" thickBot="1">
      <c r="B2" s="432" t="s">
        <v>0</v>
      </c>
      <c r="C2" s="433"/>
      <c r="D2" s="434"/>
      <c r="E2" s="435"/>
      <c r="F2" s="435"/>
      <c r="G2" s="436"/>
      <c r="H2" s="89" t="s">
        <v>245</v>
      </c>
      <c r="I2" s="437"/>
      <c r="J2" s="438"/>
    </row>
    <row r="3" spans="1:10" s="440" customFormat="1" ht="162.75" customHeight="1">
      <c r="A3" s="439"/>
      <c r="B3" s="955" t="s">
        <v>5</v>
      </c>
      <c r="C3" s="958" t="s">
        <v>90</v>
      </c>
      <c r="D3" s="712" t="s">
        <v>87</v>
      </c>
      <c r="E3" s="713" t="s">
        <v>88</v>
      </c>
      <c r="F3" s="714" t="s">
        <v>89</v>
      </c>
      <c r="G3" s="714" t="s">
        <v>241</v>
      </c>
      <c r="H3" s="715" t="s">
        <v>147</v>
      </c>
      <c r="J3" s="441"/>
    </row>
    <row r="4" spans="1:10" s="440" customFormat="1" ht="15" thickBot="1">
      <c r="A4" s="439"/>
      <c r="B4" s="956"/>
      <c r="C4" s="959"/>
      <c r="D4" s="716" t="s">
        <v>2</v>
      </c>
      <c r="E4" s="717" t="s">
        <v>2</v>
      </c>
      <c r="F4" s="717" t="s">
        <v>2</v>
      </c>
      <c r="G4" s="717" t="s">
        <v>2</v>
      </c>
      <c r="H4" s="717" t="s">
        <v>2</v>
      </c>
      <c r="J4" s="442"/>
    </row>
    <row r="5" spans="1:10" s="440" customFormat="1" ht="15" thickBot="1">
      <c r="A5" s="439"/>
      <c r="B5" s="956"/>
      <c r="C5" s="959"/>
      <c r="D5" s="716" t="s">
        <v>98</v>
      </c>
      <c r="E5" s="717" t="s">
        <v>98</v>
      </c>
      <c r="F5" s="717" t="s">
        <v>98</v>
      </c>
      <c r="G5" s="717" t="s">
        <v>98</v>
      </c>
      <c r="H5" s="717" t="s">
        <v>98</v>
      </c>
      <c r="J5" s="442"/>
    </row>
    <row r="6" spans="1:10" s="440" customFormat="1" ht="15" thickBot="1">
      <c r="A6" s="439"/>
      <c r="B6" s="957"/>
      <c r="C6" s="960"/>
      <c r="D6" s="718" t="s">
        <v>100</v>
      </c>
      <c r="E6" s="719" t="s">
        <v>100</v>
      </c>
      <c r="F6" s="719" t="s">
        <v>99</v>
      </c>
      <c r="G6" s="719" t="s">
        <v>100</v>
      </c>
      <c r="H6" s="719" t="s">
        <v>100</v>
      </c>
      <c r="I6" s="443"/>
      <c r="J6" s="442"/>
    </row>
    <row r="7" spans="1:10" ht="15.75" thickTop="1">
      <c r="B7" s="444" t="s">
        <v>6</v>
      </c>
      <c r="C7" s="445"/>
      <c r="D7" s="446"/>
      <c r="E7" s="447"/>
      <c r="F7" s="448">
        <v>1</v>
      </c>
      <c r="G7" s="449"/>
      <c r="H7" s="450"/>
      <c r="I7" s="371"/>
      <c r="J7" s="451"/>
    </row>
    <row r="8" spans="1:10" ht="15">
      <c r="B8" s="444"/>
      <c r="C8" s="445" t="s">
        <v>254</v>
      </c>
      <c r="D8" s="446"/>
      <c r="E8" s="447"/>
      <c r="F8" s="448">
        <v>0.04</v>
      </c>
      <c r="G8" s="449"/>
      <c r="H8" s="450"/>
      <c r="I8" s="371"/>
      <c r="J8" s="451"/>
    </row>
    <row r="9" spans="1:10" ht="15">
      <c r="B9" s="452"/>
      <c r="C9" s="453"/>
      <c r="D9" s="454"/>
      <c r="E9" s="455"/>
      <c r="F9" s="456" t="s">
        <v>257</v>
      </c>
      <c r="G9" s="457"/>
      <c r="H9" s="458"/>
      <c r="J9" s="451"/>
    </row>
    <row r="10" spans="1:10" ht="15">
      <c r="B10" s="444" t="s">
        <v>7</v>
      </c>
      <c r="C10" s="445"/>
      <c r="D10" s="459"/>
      <c r="E10" s="447"/>
      <c r="F10" s="448"/>
      <c r="G10" s="449"/>
      <c r="H10" s="449"/>
      <c r="J10" s="451"/>
    </row>
    <row r="11" spans="1:10" ht="15">
      <c r="B11" s="444"/>
      <c r="C11" s="445"/>
      <c r="D11" s="459"/>
      <c r="E11" s="447"/>
      <c r="F11" s="448"/>
      <c r="G11" s="449"/>
      <c r="H11" s="449"/>
      <c r="J11" s="451"/>
    </row>
    <row r="12" spans="1:10" ht="15">
      <c r="B12" s="444"/>
      <c r="C12" s="445"/>
      <c r="D12" s="460"/>
      <c r="E12" s="461"/>
      <c r="F12" s="448"/>
      <c r="G12" s="449"/>
      <c r="H12" s="449"/>
      <c r="J12" s="451"/>
    </row>
    <row r="13" spans="1:10" ht="15">
      <c r="B13" s="462" t="s">
        <v>8</v>
      </c>
      <c r="C13" s="463"/>
      <c r="D13" s="464"/>
      <c r="E13" s="465"/>
      <c r="F13" s="466"/>
      <c r="G13" s="467"/>
      <c r="H13" s="467"/>
    </row>
    <row r="14" spans="1:10" ht="15">
      <c r="B14" s="444"/>
      <c r="C14" s="445"/>
      <c r="D14" s="468"/>
      <c r="E14" s="469"/>
      <c r="F14" s="470"/>
      <c r="G14" s="471"/>
      <c r="H14" s="471"/>
    </row>
    <row r="15" spans="1:10" ht="15">
      <c r="B15" s="452"/>
      <c r="C15" s="453"/>
      <c r="D15" s="472"/>
      <c r="E15" s="473"/>
      <c r="F15" s="474"/>
      <c r="G15" s="475"/>
      <c r="H15" s="475"/>
    </row>
    <row r="16" spans="1:10" ht="15">
      <c r="B16" s="444" t="s">
        <v>9</v>
      </c>
      <c r="C16" s="445"/>
      <c r="D16" s="459"/>
      <c r="E16" s="461"/>
      <c r="F16" s="448"/>
      <c r="G16" s="449"/>
      <c r="H16" s="449"/>
    </row>
    <row r="17" spans="2:8" ht="15">
      <c r="B17" s="444"/>
      <c r="C17" s="445"/>
      <c r="D17" s="459"/>
      <c r="E17" s="461"/>
      <c r="F17" s="448"/>
      <c r="G17" s="449"/>
      <c r="H17" s="449"/>
    </row>
    <row r="18" spans="2:8" ht="15">
      <c r="B18" s="444"/>
      <c r="C18" s="445"/>
      <c r="D18" s="459"/>
      <c r="E18" s="461"/>
      <c r="F18" s="448"/>
      <c r="G18" s="449"/>
      <c r="H18" s="449"/>
    </row>
    <row r="19" spans="2:8" ht="15">
      <c r="B19" s="462" t="s">
        <v>10</v>
      </c>
      <c r="C19" s="463"/>
      <c r="D19" s="476"/>
      <c r="E19" s="477"/>
      <c r="F19" s="478"/>
      <c r="G19" s="479"/>
      <c r="H19" s="479"/>
    </row>
    <row r="20" spans="2:8" ht="15">
      <c r="B20" s="444"/>
      <c r="C20" s="445"/>
      <c r="D20" s="459"/>
      <c r="E20" s="461"/>
      <c r="F20" s="448"/>
      <c r="G20" s="449"/>
      <c r="H20" s="449"/>
    </row>
    <row r="21" spans="2:8" ht="15">
      <c r="B21" s="452"/>
      <c r="C21" s="453"/>
      <c r="D21" s="480"/>
      <c r="E21" s="481"/>
      <c r="F21" s="456"/>
      <c r="G21" s="457"/>
      <c r="H21" s="457"/>
    </row>
    <row r="22" spans="2:8" ht="15">
      <c r="B22" s="444" t="s">
        <v>11</v>
      </c>
      <c r="C22" s="445"/>
      <c r="D22" s="459"/>
      <c r="E22" s="461"/>
      <c r="F22" s="448"/>
      <c r="G22" s="449"/>
      <c r="H22" s="449"/>
    </row>
    <row r="23" spans="2:8" ht="15">
      <c r="B23" s="444"/>
      <c r="C23" s="445"/>
      <c r="D23" s="459"/>
      <c r="E23" s="461"/>
      <c r="F23" s="448"/>
      <c r="G23" s="449"/>
      <c r="H23" s="449"/>
    </row>
    <row r="24" spans="2:8" ht="15">
      <c r="B24" s="444"/>
      <c r="C24" s="445"/>
      <c r="D24" s="482"/>
      <c r="E24" s="461"/>
      <c r="F24" s="448"/>
      <c r="G24" s="449"/>
      <c r="H24" s="449"/>
    </row>
    <row r="25" spans="2:8" ht="15">
      <c r="B25" s="462" t="s">
        <v>12</v>
      </c>
      <c r="C25" s="463"/>
      <c r="D25" s="476"/>
      <c r="E25" s="477"/>
      <c r="F25" s="478"/>
      <c r="G25" s="479"/>
      <c r="H25" s="479"/>
    </row>
    <row r="26" spans="2:8" ht="15">
      <c r="B26" s="444"/>
      <c r="C26" s="445"/>
      <c r="D26" s="459"/>
      <c r="E26" s="461"/>
      <c r="F26" s="448"/>
      <c r="G26" s="449"/>
      <c r="H26" s="449"/>
    </row>
    <row r="27" spans="2:8" ht="15">
      <c r="B27" s="452"/>
      <c r="C27" s="453"/>
      <c r="D27" s="480"/>
      <c r="E27" s="481"/>
      <c r="F27" s="456"/>
      <c r="G27" s="457"/>
      <c r="H27" s="457"/>
    </row>
    <row r="28" spans="2:8" ht="15">
      <c r="B28" s="444" t="s">
        <v>13</v>
      </c>
      <c r="C28" s="445"/>
      <c r="D28" s="459"/>
      <c r="E28" s="461"/>
      <c r="F28" s="448"/>
      <c r="G28" s="449"/>
      <c r="H28" s="449"/>
    </row>
    <row r="29" spans="2:8" ht="15">
      <c r="B29" s="444"/>
      <c r="C29" s="445"/>
      <c r="D29" s="459"/>
      <c r="E29" s="461"/>
      <c r="F29" s="448"/>
      <c r="G29" s="449"/>
      <c r="H29" s="449"/>
    </row>
    <row r="30" spans="2:8" ht="15">
      <c r="B30" s="444"/>
      <c r="C30" s="445"/>
      <c r="D30" s="460"/>
      <c r="E30" s="461"/>
      <c r="F30" s="448"/>
      <c r="G30" s="449"/>
      <c r="H30" s="449"/>
    </row>
    <row r="31" spans="2:8" ht="15">
      <c r="B31" s="462" t="s">
        <v>14</v>
      </c>
      <c r="C31" s="463"/>
      <c r="D31" s="476"/>
      <c r="E31" s="477"/>
      <c r="F31" s="478"/>
      <c r="G31" s="479"/>
      <c r="H31" s="479"/>
    </row>
    <row r="32" spans="2:8" ht="15">
      <c r="B32" s="444"/>
      <c r="C32" s="445"/>
      <c r="D32" s="459"/>
      <c r="E32" s="461"/>
      <c r="F32" s="448"/>
      <c r="G32" s="449"/>
      <c r="H32" s="449"/>
    </row>
    <row r="33" spans="2:8" ht="15">
      <c r="B33" s="452"/>
      <c r="C33" s="453"/>
      <c r="D33" s="483"/>
      <c r="E33" s="481"/>
      <c r="F33" s="456"/>
      <c r="G33" s="457"/>
      <c r="H33" s="457"/>
    </row>
    <row r="34" spans="2:8" ht="15">
      <c r="B34" s="444" t="s">
        <v>15</v>
      </c>
      <c r="C34" s="445"/>
      <c r="D34" s="484"/>
      <c r="E34" s="485"/>
      <c r="F34" s="486"/>
      <c r="G34" s="487"/>
      <c r="H34" s="487"/>
    </row>
    <row r="35" spans="2:8" ht="15">
      <c r="B35" s="444"/>
      <c r="C35" s="445"/>
      <c r="D35" s="484"/>
      <c r="E35" s="485"/>
      <c r="F35" s="486"/>
      <c r="G35" s="487"/>
      <c r="H35" s="487"/>
    </row>
    <row r="36" spans="2:8" ht="15">
      <c r="B36" s="444"/>
      <c r="C36" s="445"/>
      <c r="D36" s="484"/>
      <c r="E36" s="485"/>
      <c r="F36" s="486"/>
      <c r="G36" s="487"/>
      <c r="H36" s="487"/>
    </row>
    <row r="37" spans="2:8" ht="15">
      <c r="B37" s="462" t="s">
        <v>16</v>
      </c>
      <c r="C37" s="463"/>
      <c r="D37" s="488"/>
      <c r="E37" s="489"/>
      <c r="F37" s="490"/>
      <c r="G37" s="491"/>
      <c r="H37" s="491"/>
    </row>
    <row r="38" spans="2:8" ht="15">
      <c r="B38" s="444"/>
      <c r="C38" s="445"/>
      <c r="D38" s="492"/>
      <c r="E38" s="493"/>
      <c r="F38" s="494"/>
      <c r="G38" s="495"/>
      <c r="H38" s="495"/>
    </row>
    <row r="39" spans="2:8" ht="15">
      <c r="B39" s="452"/>
      <c r="C39" s="453"/>
      <c r="D39" s="496"/>
      <c r="E39" s="497"/>
      <c r="F39" s="498"/>
      <c r="G39" s="499"/>
      <c r="H39" s="499"/>
    </row>
    <row r="40" spans="2:8" ht="15">
      <c r="B40" s="444">
        <v>12</v>
      </c>
      <c r="C40" s="445"/>
      <c r="D40" s="484"/>
      <c r="E40" s="485"/>
      <c r="F40" s="486"/>
      <c r="G40" s="487"/>
      <c r="H40" s="487"/>
    </row>
    <row r="41" spans="2:8" ht="15">
      <c r="B41" s="444"/>
      <c r="C41" s="445"/>
      <c r="D41" s="484"/>
      <c r="E41" s="485"/>
      <c r="F41" s="486"/>
      <c r="G41" s="487"/>
      <c r="H41" s="487"/>
    </row>
    <row r="42" spans="2:8" ht="15">
      <c r="B42" s="444"/>
      <c r="C42" s="445"/>
      <c r="D42" s="484"/>
      <c r="E42" s="485"/>
      <c r="F42" s="486"/>
      <c r="G42" s="487"/>
      <c r="H42" s="487"/>
    </row>
    <row r="43" spans="2:8" ht="15">
      <c r="B43" s="462">
        <v>13</v>
      </c>
      <c r="C43" s="463"/>
      <c r="D43" s="500"/>
      <c r="E43" s="501"/>
      <c r="F43" s="502"/>
      <c r="G43" s="503"/>
      <c r="H43" s="503"/>
    </row>
    <row r="44" spans="2:8" ht="15">
      <c r="B44" s="444"/>
      <c r="C44" s="445"/>
      <c r="D44" s="484"/>
      <c r="E44" s="485"/>
      <c r="F44" s="486"/>
      <c r="G44" s="487"/>
      <c r="H44" s="487"/>
    </row>
    <row r="45" spans="2:8" ht="15">
      <c r="B45" s="452"/>
      <c r="C45" s="453"/>
      <c r="D45" s="504"/>
      <c r="E45" s="505"/>
      <c r="F45" s="506"/>
      <c r="G45" s="507"/>
      <c r="H45" s="507"/>
    </row>
    <row r="46" spans="2:8" ht="15">
      <c r="B46" s="444">
        <v>14</v>
      </c>
      <c r="C46" s="445"/>
      <c r="D46" s="492"/>
      <c r="E46" s="493"/>
      <c r="F46" s="494"/>
      <c r="G46" s="495"/>
      <c r="H46" s="495"/>
    </row>
    <row r="47" spans="2:8" ht="15">
      <c r="B47" s="444"/>
      <c r="C47" s="445"/>
      <c r="D47" s="492"/>
      <c r="E47" s="493"/>
      <c r="F47" s="494"/>
      <c r="G47" s="495"/>
      <c r="H47" s="495"/>
    </row>
    <row r="48" spans="2:8" ht="15">
      <c r="B48" s="444"/>
      <c r="C48" s="445"/>
      <c r="D48" s="492"/>
      <c r="E48" s="493"/>
      <c r="F48" s="494"/>
      <c r="G48" s="495"/>
      <c r="H48" s="495"/>
    </row>
    <row r="49" spans="2:8" ht="15">
      <c r="B49" s="462">
        <v>15</v>
      </c>
      <c r="C49" s="463"/>
      <c r="D49" s="488"/>
      <c r="E49" s="489"/>
      <c r="F49" s="490"/>
      <c r="G49" s="491"/>
      <c r="H49" s="491"/>
    </row>
    <row r="50" spans="2:8" ht="15">
      <c r="B50" s="444"/>
      <c r="C50" s="445"/>
      <c r="D50" s="492"/>
      <c r="E50" s="493"/>
      <c r="F50" s="494"/>
      <c r="G50" s="495"/>
      <c r="H50" s="495"/>
    </row>
    <row r="51" spans="2:8" ht="15">
      <c r="B51" s="452"/>
      <c r="C51" s="453"/>
      <c r="D51" s="496"/>
      <c r="E51" s="497"/>
      <c r="F51" s="498"/>
      <c r="G51" s="499"/>
      <c r="H51" s="499"/>
    </row>
    <row r="52" spans="2:8" ht="15">
      <c r="B52" s="444">
        <v>16</v>
      </c>
      <c r="C52" s="445"/>
      <c r="D52" s="492"/>
      <c r="E52" s="493"/>
      <c r="F52" s="494"/>
      <c r="G52" s="495"/>
      <c r="H52" s="495"/>
    </row>
    <row r="53" spans="2:8" ht="15">
      <c r="B53" s="444"/>
      <c r="C53" s="445"/>
      <c r="D53" s="492"/>
      <c r="E53" s="493"/>
      <c r="F53" s="494"/>
      <c r="G53" s="495"/>
      <c r="H53" s="495"/>
    </row>
    <row r="54" spans="2:8" ht="15">
      <c r="B54" s="444"/>
      <c r="C54" s="445"/>
      <c r="D54" s="492"/>
      <c r="E54" s="493"/>
      <c r="F54" s="494"/>
      <c r="G54" s="495"/>
      <c r="H54" s="495"/>
    </row>
    <row r="55" spans="2:8" ht="15">
      <c r="B55" s="462">
        <v>17</v>
      </c>
      <c r="C55" s="463"/>
      <c r="D55" s="500"/>
      <c r="E55" s="501"/>
      <c r="F55" s="502"/>
      <c r="G55" s="503"/>
      <c r="H55" s="503"/>
    </row>
    <row r="56" spans="2:8" ht="15">
      <c r="B56" s="444"/>
      <c r="C56" s="445"/>
      <c r="D56" s="484"/>
      <c r="E56" s="485"/>
      <c r="F56" s="486"/>
      <c r="G56" s="487"/>
      <c r="H56" s="487"/>
    </row>
    <row r="57" spans="2:8" ht="15.75" thickBot="1">
      <c r="B57" s="508"/>
      <c r="C57" s="509"/>
      <c r="D57" s="510"/>
      <c r="E57" s="511"/>
      <c r="F57" s="512"/>
      <c r="G57" s="513"/>
      <c r="H57" s="513"/>
    </row>
    <row r="58" spans="2:8" ht="28.5" customHeight="1" thickBot="1">
      <c r="B58" s="951" t="s">
        <v>64</v>
      </c>
      <c r="C58" s="952"/>
      <c r="D58" s="514">
        <f t="shared" ref="D58:H59" si="0">SUM(D7,D10,D13,D16,D19,D22,D25,D28,D31,D34,D37,D40,D43,D46,D49,D52,D55)</f>
        <v>0</v>
      </c>
      <c r="E58" s="514">
        <f t="shared" si="0"/>
        <v>0</v>
      </c>
      <c r="F58" s="514">
        <f t="shared" si="0"/>
        <v>1</v>
      </c>
      <c r="G58" s="515">
        <f t="shared" si="0"/>
        <v>0</v>
      </c>
      <c r="H58" s="516">
        <f t="shared" si="0"/>
        <v>0</v>
      </c>
    </row>
    <row r="59" spans="2:8" ht="15.75" thickBot="1">
      <c r="B59" s="953"/>
      <c r="C59" s="954"/>
      <c r="D59" s="517">
        <f t="shared" si="0"/>
        <v>0</v>
      </c>
      <c r="E59" s="517">
        <f t="shared" si="0"/>
        <v>0</v>
      </c>
      <c r="F59" s="517">
        <f t="shared" si="0"/>
        <v>0.04</v>
      </c>
      <c r="G59" s="518">
        <f t="shared" si="0"/>
        <v>0</v>
      </c>
      <c r="H59" s="519">
        <f t="shared" si="0"/>
        <v>0</v>
      </c>
    </row>
    <row r="61" spans="2:8" s="596" customFormat="1" ht="12.6" customHeight="1"/>
    <row r="62" spans="2:8" s="596" customFormat="1" ht="12.6" customHeight="1"/>
    <row r="63" spans="2:8" s="596" customFormat="1" ht="12.6" customHeight="1"/>
    <row r="64" spans="2:8" s="596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X30"/>
  <sheetViews>
    <sheetView zoomScale="90" zoomScaleNormal="90" workbookViewId="0">
      <selection activeCell="B5" sqref="B5"/>
    </sheetView>
  </sheetViews>
  <sheetFormatPr defaultColWidth="8.85546875" defaultRowHeight="12.75"/>
  <cols>
    <col min="1" max="1" width="4.85546875" style="89" customWidth="1"/>
    <col min="2" max="2" width="4.5703125" style="520" customWidth="1"/>
    <col min="3" max="3" width="12.85546875" style="89" customWidth="1"/>
    <col min="4" max="4" width="11.5703125" style="89" customWidth="1"/>
    <col min="5" max="5" width="12.85546875" style="89" customWidth="1"/>
    <col min="6" max="6" width="16.85546875" style="89" bestFit="1" customWidth="1"/>
    <col min="7" max="7" width="14.7109375" style="89" customWidth="1"/>
    <col min="8" max="8" width="17.28515625" style="89" customWidth="1"/>
    <col min="9" max="15" width="8.7109375" style="89" customWidth="1"/>
    <col min="16" max="16" width="14.7109375" style="89" customWidth="1"/>
    <col min="17" max="23" width="10.7109375" style="89" customWidth="1"/>
    <col min="24" max="24" width="12.5703125" style="89" customWidth="1"/>
    <col min="25" max="16384" width="8.85546875" style="89"/>
  </cols>
  <sheetData>
    <row r="1" spans="1:24" ht="47.45" customHeight="1">
      <c r="A1" s="89" t="s">
        <v>247</v>
      </c>
      <c r="M1" s="535"/>
      <c r="N1" s="535"/>
      <c r="O1" s="535"/>
      <c r="P1" s="535"/>
      <c r="Q1" s="535"/>
      <c r="R1" s="535"/>
    </row>
    <row r="2" spans="1:24" ht="15" thickBot="1">
      <c r="C2" s="89" t="s">
        <v>107</v>
      </c>
      <c r="M2" s="535"/>
      <c r="N2" s="535"/>
      <c r="O2" s="535"/>
      <c r="P2" s="535"/>
      <c r="Q2" s="535"/>
      <c r="R2" s="535"/>
    </row>
    <row r="3" spans="1:24" ht="56.25" customHeight="1">
      <c r="B3" s="962" t="s">
        <v>160</v>
      </c>
      <c r="C3" s="964" t="s">
        <v>178</v>
      </c>
      <c r="D3" s="970" t="s">
        <v>251</v>
      </c>
      <c r="E3" s="971"/>
      <c r="F3" s="971"/>
      <c r="G3" s="971"/>
      <c r="H3" s="972"/>
      <c r="I3" s="966" t="s">
        <v>161</v>
      </c>
      <c r="J3" s="966"/>
      <c r="K3" s="966" t="s">
        <v>117</v>
      </c>
      <c r="L3" s="966"/>
      <c r="M3" s="966" t="s">
        <v>162</v>
      </c>
      <c r="N3" s="966"/>
      <c r="O3" s="966" t="s">
        <v>163</v>
      </c>
      <c r="P3" s="966"/>
      <c r="Q3" s="966" t="s">
        <v>164</v>
      </c>
      <c r="R3" s="966"/>
      <c r="S3" s="966" t="s">
        <v>165</v>
      </c>
      <c r="T3" s="966"/>
      <c r="U3" s="966" t="s">
        <v>166</v>
      </c>
      <c r="V3" s="966"/>
      <c r="W3" s="968" t="s">
        <v>51</v>
      </c>
      <c r="X3" s="969"/>
    </row>
    <row r="4" spans="1:24" ht="100.5" thickBot="1">
      <c r="B4" s="963"/>
      <c r="C4" s="965"/>
      <c r="D4" s="536" t="s">
        <v>194</v>
      </c>
      <c r="E4" s="536" t="s">
        <v>195</v>
      </c>
      <c r="F4" s="536" t="s">
        <v>200</v>
      </c>
      <c r="G4" s="536" t="s">
        <v>193</v>
      </c>
      <c r="H4" s="537" t="s">
        <v>199</v>
      </c>
      <c r="I4" s="538" t="s">
        <v>167</v>
      </c>
      <c r="J4" s="539" t="s">
        <v>40</v>
      </c>
      <c r="K4" s="539" t="s">
        <v>167</v>
      </c>
      <c r="L4" s="539" t="s">
        <v>40</v>
      </c>
      <c r="M4" s="539" t="s">
        <v>167</v>
      </c>
      <c r="N4" s="539" t="s">
        <v>40</v>
      </c>
      <c r="O4" s="539" t="s">
        <v>167</v>
      </c>
      <c r="P4" s="540" t="s">
        <v>196</v>
      </c>
      <c r="Q4" s="539" t="s">
        <v>167</v>
      </c>
      <c r="R4" s="539" t="s">
        <v>40</v>
      </c>
      <c r="S4" s="539" t="s">
        <v>167</v>
      </c>
      <c r="T4" s="539" t="s">
        <v>40</v>
      </c>
      <c r="U4" s="539" t="s">
        <v>167</v>
      </c>
      <c r="V4" s="539" t="s">
        <v>40</v>
      </c>
      <c r="W4" s="539" t="s">
        <v>167</v>
      </c>
      <c r="X4" s="541" t="s">
        <v>197</v>
      </c>
    </row>
    <row r="5" spans="1:24" ht="16.899999999999999" customHeight="1">
      <c r="B5" s="522"/>
      <c r="C5" s="523" t="s">
        <v>254</v>
      </c>
      <c r="D5" s="524">
        <v>16021.98</v>
      </c>
      <c r="E5" s="524">
        <v>13302</v>
      </c>
      <c r="F5" s="524">
        <v>83</v>
      </c>
      <c r="G5" s="524">
        <v>12862</v>
      </c>
      <c r="H5" s="524">
        <v>83</v>
      </c>
      <c r="I5" s="525">
        <v>2</v>
      </c>
      <c r="J5" s="526">
        <v>539.74</v>
      </c>
      <c r="K5" s="526"/>
      <c r="L5" s="526"/>
      <c r="M5" s="526">
        <v>3</v>
      </c>
      <c r="N5" s="526">
        <v>13104</v>
      </c>
      <c r="O5" s="526">
        <v>2</v>
      </c>
      <c r="P5" s="526">
        <v>6645.76</v>
      </c>
      <c r="Q5" s="526"/>
      <c r="R5" s="526"/>
      <c r="S5" s="526">
        <v>5</v>
      </c>
      <c r="T5" s="526">
        <v>87.29</v>
      </c>
      <c r="U5" s="526"/>
      <c r="V5" s="526"/>
      <c r="W5" s="526">
        <v>7</v>
      </c>
      <c r="X5" s="527">
        <v>1</v>
      </c>
    </row>
    <row r="6" spans="1:24" ht="16.899999999999999" customHeight="1">
      <c r="B6" s="528"/>
      <c r="C6" s="529"/>
      <c r="D6" s="530"/>
      <c r="E6" s="530"/>
      <c r="F6" s="530"/>
      <c r="G6" s="530"/>
      <c r="H6" s="530"/>
      <c r="I6" s="361"/>
      <c r="J6" s="531"/>
      <c r="K6" s="531"/>
      <c r="L6" s="531"/>
      <c r="M6" s="531"/>
      <c r="N6" s="532"/>
      <c r="O6" s="532"/>
      <c r="P6" s="533"/>
      <c r="Q6" s="533"/>
      <c r="R6" s="531"/>
      <c r="S6" s="531"/>
      <c r="T6" s="534"/>
      <c r="U6" s="534"/>
      <c r="V6" s="531"/>
      <c r="W6" s="531"/>
      <c r="X6" s="534">
        <v>2.2799999999999998</v>
      </c>
    </row>
    <row r="7" spans="1:24" ht="16.899999999999999" customHeight="1" thickBot="1">
      <c r="B7" s="528"/>
      <c r="C7" s="529"/>
      <c r="D7" s="530"/>
      <c r="E7" s="530"/>
      <c r="F7" s="530"/>
      <c r="G7" s="530"/>
      <c r="H7" s="530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</row>
    <row r="8" spans="1:24" ht="16.899999999999999" customHeight="1">
      <c r="B8" s="522"/>
      <c r="C8" s="523"/>
      <c r="D8" s="524"/>
      <c r="E8" s="524"/>
      <c r="F8" s="524"/>
      <c r="G8" s="524"/>
      <c r="H8" s="524"/>
      <c r="I8" s="525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6"/>
      <c r="X8" s="527"/>
    </row>
    <row r="9" spans="1:24" ht="16.899999999999999" customHeight="1">
      <c r="B9" s="528"/>
      <c r="C9" s="529"/>
      <c r="D9" s="530"/>
      <c r="E9" s="530"/>
      <c r="F9" s="530"/>
      <c r="G9" s="530"/>
      <c r="H9" s="530"/>
      <c r="I9" s="361"/>
      <c r="J9" s="531"/>
      <c r="K9" s="531"/>
      <c r="L9" s="531"/>
      <c r="M9" s="531"/>
      <c r="N9" s="532"/>
      <c r="O9" s="532"/>
      <c r="P9" s="533"/>
      <c r="Q9" s="533"/>
      <c r="R9" s="531"/>
      <c r="S9" s="531"/>
      <c r="T9" s="534"/>
      <c r="U9" s="534"/>
      <c r="V9" s="531"/>
      <c r="W9" s="531"/>
      <c r="X9" s="534"/>
    </row>
    <row r="10" spans="1:24" ht="16.899999999999999" customHeight="1" thickBot="1">
      <c r="B10" s="528"/>
      <c r="C10" s="529"/>
      <c r="D10" s="530"/>
      <c r="E10" s="530"/>
      <c r="F10" s="530"/>
      <c r="G10" s="530"/>
      <c r="H10" s="530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</row>
    <row r="11" spans="1:24" ht="16.899999999999999" customHeight="1">
      <c r="B11" s="522"/>
      <c r="C11" s="523"/>
      <c r="D11" s="524"/>
      <c r="E11" s="524"/>
      <c r="F11" s="524"/>
      <c r="G11" s="524"/>
      <c r="H11" s="524"/>
      <c r="I11" s="525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26"/>
      <c r="U11" s="526"/>
      <c r="V11" s="526"/>
      <c r="W11" s="526"/>
      <c r="X11" s="527"/>
    </row>
    <row r="12" spans="1:24" ht="16.899999999999999" customHeight="1">
      <c r="B12" s="528"/>
      <c r="C12" s="529"/>
      <c r="D12" s="530"/>
      <c r="E12" s="530"/>
      <c r="F12" s="530"/>
      <c r="G12" s="530"/>
      <c r="H12" s="530"/>
      <c r="I12" s="361"/>
      <c r="J12" s="531"/>
      <c r="K12" s="531"/>
      <c r="L12" s="531"/>
      <c r="M12" s="531"/>
      <c r="N12" s="532"/>
      <c r="O12" s="532"/>
      <c r="P12" s="533"/>
      <c r="Q12" s="533"/>
      <c r="R12" s="531"/>
      <c r="S12" s="531"/>
      <c r="T12" s="534"/>
      <c r="U12" s="534"/>
      <c r="V12" s="531"/>
      <c r="W12" s="531"/>
      <c r="X12" s="534"/>
    </row>
    <row r="13" spans="1:24" ht="16.899999999999999" customHeight="1" thickBot="1">
      <c r="B13" s="528"/>
      <c r="C13" s="529"/>
      <c r="D13" s="530"/>
      <c r="E13" s="530"/>
      <c r="F13" s="530"/>
      <c r="G13" s="530"/>
      <c r="H13" s="530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</row>
    <row r="14" spans="1:24" ht="16.899999999999999" customHeight="1">
      <c r="B14" s="522"/>
      <c r="C14" s="523"/>
      <c r="D14" s="524"/>
      <c r="E14" s="524"/>
      <c r="F14" s="524"/>
      <c r="G14" s="524"/>
      <c r="H14" s="524"/>
      <c r="I14" s="525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6"/>
      <c r="V14" s="526"/>
      <c r="W14" s="526"/>
      <c r="X14" s="527"/>
    </row>
    <row r="15" spans="1:24" ht="16.899999999999999" customHeight="1">
      <c r="B15" s="528"/>
      <c r="C15" s="529"/>
      <c r="D15" s="530"/>
      <c r="E15" s="530"/>
      <c r="F15" s="530"/>
      <c r="G15" s="530"/>
      <c r="H15" s="530"/>
      <c r="I15" s="361"/>
      <c r="J15" s="531"/>
      <c r="K15" s="531"/>
      <c r="L15" s="531"/>
      <c r="M15" s="531"/>
      <c r="N15" s="532"/>
      <c r="O15" s="532"/>
      <c r="P15" s="533"/>
      <c r="Q15" s="533"/>
      <c r="R15" s="531"/>
      <c r="S15" s="531"/>
      <c r="T15" s="534"/>
      <c r="U15" s="534"/>
      <c r="V15" s="531"/>
      <c r="W15" s="531"/>
      <c r="X15" s="534"/>
    </row>
    <row r="16" spans="1:24" ht="16.899999999999999" customHeight="1" thickBot="1">
      <c r="B16" s="528"/>
      <c r="C16" s="529"/>
      <c r="D16" s="530"/>
      <c r="E16" s="530"/>
      <c r="F16" s="530"/>
      <c r="G16" s="530"/>
      <c r="H16" s="530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</row>
    <row r="17" spans="2:24" ht="16.899999999999999" customHeight="1">
      <c r="B17" s="522"/>
      <c r="C17" s="523"/>
      <c r="D17" s="524"/>
      <c r="E17" s="524"/>
      <c r="F17" s="524"/>
      <c r="G17" s="524"/>
      <c r="H17" s="524"/>
      <c r="I17" s="525"/>
      <c r="J17" s="526"/>
      <c r="K17" s="526"/>
      <c r="L17" s="526"/>
      <c r="M17" s="526"/>
      <c r="N17" s="526"/>
      <c r="O17" s="526"/>
      <c r="P17" s="526"/>
      <c r="Q17" s="526"/>
      <c r="R17" s="526"/>
      <c r="S17" s="526"/>
      <c r="T17" s="526"/>
      <c r="U17" s="526"/>
      <c r="V17" s="526"/>
      <c r="W17" s="526"/>
      <c r="X17" s="527"/>
    </row>
    <row r="18" spans="2:24" ht="16.899999999999999" customHeight="1">
      <c r="B18" s="528"/>
      <c r="C18" s="529"/>
      <c r="D18" s="530"/>
      <c r="E18" s="530"/>
      <c r="F18" s="530"/>
      <c r="G18" s="530"/>
      <c r="H18" s="530"/>
      <c r="I18" s="361"/>
      <c r="J18" s="531"/>
      <c r="K18" s="531"/>
      <c r="L18" s="531"/>
      <c r="M18" s="531"/>
      <c r="N18" s="532"/>
      <c r="O18" s="532"/>
      <c r="P18" s="533"/>
      <c r="Q18" s="533"/>
      <c r="R18" s="531"/>
      <c r="S18" s="531"/>
      <c r="T18" s="534"/>
      <c r="U18" s="534"/>
      <c r="V18" s="531"/>
      <c r="W18" s="531"/>
      <c r="X18" s="534"/>
    </row>
    <row r="19" spans="2:24" ht="16.899999999999999" customHeight="1" thickBot="1">
      <c r="B19" s="528"/>
      <c r="C19" s="529"/>
      <c r="D19" s="530"/>
      <c r="E19" s="530"/>
      <c r="F19" s="530"/>
      <c r="G19" s="530"/>
      <c r="H19" s="530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</row>
    <row r="20" spans="2:24" ht="16.899999999999999" customHeight="1">
      <c r="B20" s="522"/>
      <c r="C20" s="523"/>
      <c r="D20" s="524"/>
      <c r="E20" s="524"/>
      <c r="F20" s="524"/>
      <c r="G20" s="524"/>
      <c r="H20" s="524"/>
      <c r="I20" s="525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  <c r="V20" s="526"/>
      <c r="W20" s="526"/>
      <c r="X20" s="527"/>
    </row>
    <row r="21" spans="2:24" ht="16.899999999999999" customHeight="1">
      <c r="B21" s="528"/>
      <c r="C21" s="529"/>
      <c r="D21" s="530"/>
      <c r="E21" s="530"/>
      <c r="F21" s="530"/>
      <c r="G21" s="530"/>
      <c r="H21" s="530"/>
      <c r="I21" s="361"/>
      <c r="J21" s="531"/>
      <c r="K21" s="531"/>
      <c r="L21" s="531"/>
      <c r="M21" s="531"/>
      <c r="N21" s="532"/>
      <c r="O21" s="532"/>
      <c r="P21" s="533"/>
      <c r="Q21" s="533"/>
      <c r="R21" s="531"/>
      <c r="S21" s="531"/>
      <c r="T21" s="534"/>
      <c r="U21" s="534"/>
      <c r="V21" s="531"/>
      <c r="W21" s="531"/>
      <c r="X21" s="534"/>
    </row>
    <row r="22" spans="2:24" ht="16.899999999999999" customHeight="1" thickBot="1">
      <c r="B22" s="528"/>
      <c r="C22" s="529"/>
      <c r="D22" s="530"/>
      <c r="E22" s="530"/>
      <c r="F22" s="530"/>
      <c r="G22" s="530"/>
      <c r="H22" s="530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</row>
    <row r="23" spans="2:24" ht="16.899999999999999" customHeight="1">
      <c r="B23" s="522"/>
      <c r="C23" s="523"/>
      <c r="D23" s="524"/>
      <c r="E23" s="524"/>
      <c r="F23" s="524"/>
      <c r="G23" s="524"/>
      <c r="H23" s="524"/>
      <c r="I23" s="525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26"/>
      <c r="U23" s="526"/>
      <c r="V23" s="526"/>
      <c r="W23" s="526"/>
      <c r="X23" s="527"/>
    </row>
    <row r="24" spans="2:24" ht="16.899999999999999" customHeight="1">
      <c r="B24" s="528"/>
      <c r="C24" s="529"/>
      <c r="D24" s="530"/>
      <c r="E24" s="530"/>
      <c r="F24" s="530"/>
      <c r="G24" s="530"/>
      <c r="H24" s="530"/>
      <c r="I24" s="361"/>
      <c r="J24" s="531"/>
      <c r="K24" s="531"/>
      <c r="L24" s="531"/>
      <c r="M24" s="531"/>
      <c r="N24" s="532"/>
      <c r="O24" s="532"/>
      <c r="P24" s="533"/>
      <c r="Q24" s="533"/>
      <c r="R24" s="531"/>
      <c r="S24" s="531"/>
      <c r="T24" s="534"/>
      <c r="U24" s="534"/>
      <c r="V24" s="531"/>
      <c r="W24" s="531"/>
      <c r="X24" s="534"/>
    </row>
    <row r="25" spans="2:24" ht="16.899999999999999" customHeight="1" thickBot="1">
      <c r="B25" s="528"/>
      <c r="C25" s="529"/>
      <c r="D25" s="530"/>
      <c r="E25" s="530"/>
      <c r="F25" s="530"/>
      <c r="G25" s="530"/>
      <c r="H25" s="530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</row>
    <row r="26" spans="2:24" ht="16.899999999999999" customHeight="1">
      <c r="B26" s="522"/>
      <c r="C26" s="523"/>
      <c r="D26" s="524"/>
      <c r="E26" s="524"/>
      <c r="F26" s="524"/>
      <c r="G26" s="524"/>
      <c r="H26" s="524"/>
      <c r="I26" s="525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  <c r="U26" s="526"/>
      <c r="V26" s="526"/>
      <c r="W26" s="526"/>
      <c r="X26" s="527"/>
    </row>
    <row r="27" spans="2:24" ht="16.899999999999999" customHeight="1">
      <c r="B27" s="528"/>
      <c r="C27" s="529"/>
      <c r="D27" s="530"/>
      <c r="E27" s="530"/>
      <c r="F27" s="530"/>
      <c r="G27" s="530"/>
      <c r="H27" s="530"/>
      <c r="I27" s="361"/>
      <c r="J27" s="531"/>
      <c r="K27" s="531"/>
      <c r="L27" s="531"/>
      <c r="M27" s="531"/>
      <c r="N27" s="532"/>
      <c r="O27" s="532"/>
      <c r="P27" s="533"/>
      <c r="Q27" s="533"/>
      <c r="R27" s="531"/>
      <c r="S27" s="531"/>
      <c r="T27" s="534"/>
      <c r="U27" s="534"/>
      <c r="V27" s="531"/>
      <c r="W27" s="531"/>
      <c r="X27" s="534"/>
    </row>
    <row r="28" spans="2:24" ht="16.899999999999999" customHeight="1">
      <c r="B28" s="528"/>
      <c r="C28" s="529"/>
      <c r="D28" s="530"/>
      <c r="E28" s="530"/>
      <c r="F28" s="530"/>
      <c r="G28" s="530"/>
      <c r="H28" s="530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</row>
    <row r="30" spans="2:24" s="152" customFormat="1" ht="19.899999999999999" customHeight="1">
      <c r="B30" s="570"/>
      <c r="C30" s="967" t="s">
        <v>173</v>
      </c>
      <c r="D30" s="967"/>
      <c r="E30" s="967"/>
      <c r="F30" s="967"/>
      <c r="G30" s="967"/>
      <c r="H30" s="967"/>
      <c r="I30" s="967"/>
      <c r="J30" s="967"/>
      <c r="K30" s="967"/>
      <c r="L30" s="967"/>
      <c r="M30" s="967"/>
      <c r="N30" s="967"/>
      <c r="O30" s="967"/>
      <c r="P30" s="967"/>
      <c r="Q30" s="967"/>
      <c r="R30" s="967"/>
      <c r="S30" s="967"/>
      <c r="T30" s="967"/>
      <c r="U30" s="967"/>
      <c r="V30" s="967"/>
      <c r="W30" s="967"/>
      <c r="X30" s="967"/>
    </row>
  </sheetData>
  <mergeCells count="12">
    <mergeCell ref="B3:B4"/>
    <mergeCell ref="C3:C4"/>
    <mergeCell ref="I3:J3"/>
    <mergeCell ref="K3:L3"/>
    <mergeCell ref="C30:X30"/>
    <mergeCell ref="W3:X3"/>
    <mergeCell ref="M3:N3"/>
    <mergeCell ref="O3:P3"/>
    <mergeCell ref="Q3:R3"/>
    <mergeCell ref="S3:T3"/>
    <mergeCell ref="U3:V3"/>
    <mergeCell ref="D3:H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47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A1:O24"/>
  <sheetViews>
    <sheetView zoomScaleNormal="100" workbookViewId="0">
      <selection activeCell="J11" sqref="J11"/>
    </sheetView>
  </sheetViews>
  <sheetFormatPr defaultColWidth="8.85546875" defaultRowHeight="12.75"/>
  <cols>
    <col min="1" max="1" width="5.7109375" style="89" customWidth="1"/>
    <col min="2" max="2" width="15.42578125" style="89" customWidth="1"/>
    <col min="3" max="3" width="26.42578125" style="89" customWidth="1"/>
    <col min="4" max="4" width="12.140625" style="89" bestFit="1" customWidth="1"/>
    <col min="5" max="5" width="27.85546875" style="89" bestFit="1" customWidth="1"/>
    <col min="6" max="6" width="14.28515625" style="89" customWidth="1"/>
    <col min="7" max="7" width="11.7109375" style="89" customWidth="1"/>
    <col min="8" max="16384" width="8.85546875" style="89"/>
  </cols>
  <sheetData>
    <row r="1" spans="1:15" ht="15">
      <c r="A1" s="135" t="s">
        <v>37</v>
      </c>
      <c r="B1" s="135"/>
      <c r="C1" s="136"/>
      <c r="D1" s="137"/>
      <c r="E1" s="137"/>
      <c r="F1" s="137"/>
      <c r="G1" s="137"/>
      <c r="H1" s="138"/>
      <c r="I1" s="139"/>
    </row>
    <row r="2" spans="1:15" ht="15">
      <c r="A2" s="140" t="s">
        <v>198</v>
      </c>
      <c r="B2" s="140"/>
      <c r="C2" s="141"/>
      <c r="D2" s="142"/>
      <c r="E2" s="143"/>
      <c r="F2" s="143"/>
      <c r="G2" s="143"/>
      <c r="H2" s="138"/>
      <c r="I2" s="139"/>
    </row>
    <row r="3" spans="1:15" ht="17.25" customHeight="1">
      <c r="A3" s="144"/>
      <c r="B3" s="144"/>
      <c r="C3" s="145"/>
      <c r="D3" s="145"/>
      <c r="E3" s="145"/>
      <c r="F3" s="145"/>
      <c r="G3" s="145"/>
      <c r="H3" s="146"/>
      <c r="I3" s="147"/>
      <c r="J3" s="147"/>
    </row>
    <row r="4" spans="1:15" ht="15.75" thickBot="1">
      <c r="B4" s="148"/>
      <c r="C4" s="148"/>
      <c r="D4" s="148"/>
      <c r="E4" s="149" t="s">
        <v>245</v>
      </c>
      <c r="G4" s="148"/>
      <c r="H4" s="150"/>
      <c r="I4" s="150"/>
      <c r="J4" s="150"/>
      <c r="K4" s="150"/>
      <c r="L4" s="150"/>
      <c r="M4" s="150"/>
      <c r="N4" s="150"/>
      <c r="O4" s="150"/>
    </row>
    <row r="5" spans="1:15" s="152" customFormat="1" ht="47.45" customHeight="1">
      <c r="A5" s="849" t="s">
        <v>5</v>
      </c>
      <c r="B5" s="847" t="s">
        <v>90</v>
      </c>
      <c r="C5" s="630" t="s">
        <v>250</v>
      </c>
      <c r="D5" s="631" t="s">
        <v>180</v>
      </c>
      <c r="E5" s="631" t="s">
        <v>181</v>
      </c>
      <c r="F5" s="632" t="s">
        <v>182</v>
      </c>
      <c r="G5" s="151"/>
      <c r="H5" s="151"/>
      <c r="I5" s="151"/>
      <c r="J5" s="151"/>
      <c r="K5" s="151"/>
      <c r="L5" s="151"/>
      <c r="M5" s="151"/>
      <c r="N5" s="151"/>
    </row>
    <row r="6" spans="1:15" ht="14.25">
      <c r="A6" s="850"/>
      <c r="B6" s="848"/>
      <c r="C6" s="633"/>
      <c r="D6" s="633" t="s">
        <v>2</v>
      </c>
      <c r="E6" s="633" t="s">
        <v>112</v>
      </c>
      <c r="F6" s="634" t="s">
        <v>2</v>
      </c>
    </row>
    <row r="7" spans="1:15" ht="16.899999999999999" customHeight="1">
      <c r="A7" s="153" t="s">
        <v>6</v>
      </c>
      <c r="B7" s="154" t="s">
        <v>254</v>
      </c>
      <c r="C7" s="155">
        <v>2</v>
      </c>
      <c r="D7" s="155">
        <v>1</v>
      </c>
      <c r="E7" s="155">
        <v>1</v>
      </c>
      <c r="F7" s="156">
        <v>0</v>
      </c>
    </row>
    <row r="8" spans="1:15" ht="16.899999999999999" customHeight="1">
      <c r="A8" s="153" t="s">
        <v>7</v>
      </c>
      <c r="B8" s="154"/>
      <c r="C8" s="155"/>
      <c r="D8" s="155"/>
      <c r="E8" s="155"/>
      <c r="F8" s="156"/>
    </row>
    <row r="9" spans="1:15" ht="16.899999999999999" customHeight="1">
      <c r="A9" s="153" t="s">
        <v>8</v>
      </c>
      <c r="B9" s="154"/>
      <c r="C9" s="155"/>
      <c r="D9" s="155"/>
      <c r="E9" s="155"/>
      <c r="F9" s="156"/>
    </row>
    <row r="10" spans="1:15" ht="16.899999999999999" customHeight="1">
      <c r="A10" s="153" t="s">
        <v>9</v>
      </c>
      <c r="B10" s="154"/>
      <c r="C10" s="155"/>
      <c r="D10" s="155"/>
      <c r="E10" s="155"/>
      <c r="F10" s="156"/>
    </row>
    <row r="11" spans="1:15" ht="16.899999999999999" customHeight="1">
      <c r="A11" s="153" t="s">
        <v>10</v>
      </c>
      <c r="B11" s="154"/>
      <c r="C11" s="155"/>
      <c r="D11" s="155"/>
      <c r="E11" s="155"/>
      <c r="F11" s="156"/>
    </row>
    <row r="12" spans="1:15" ht="16.899999999999999" customHeight="1">
      <c r="A12" s="153" t="s">
        <v>11</v>
      </c>
      <c r="B12" s="154"/>
      <c r="C12" s="155"/>
      <c r="D12" s="155"/>
      <c r="E12" s="155"/>
      <c r="F12" s="156"/>
    </row>
    <row r="13" spans="1:15" ht="16.899999999999999" customHeight="1">
      <c r="A13" s="153" t="s">
        <v>12</v>
      </c>
      <c r="B13" s="154"/>
      <c r="C13" s="157"/>
      <c r="D13" s="157"/>
      <c r="E13" s="155"/>
      <c r="F13" s="156"/>
    </row>
    <row r="14" spans="1:15" ht="16.899999999999999" customHeight="1">
      <c r="A14" s="153" t="s">
        <v>13</v>
      </c>
      <c r="B14" s="154"/>
      <c r="C14" s="155"/>
      <c r="D14" s="155"/>
      <c r="E14" s="155"/>
      <c r="F14" s="156"/>
    </row>
    <row r="15" spans="1:15" ht="16.899999999999999" customHeight="1">
      <c r="A15" s="153" t="s">
        <v>14</v>
      </c>
      <c r="B15" s="154"/>
      <c r="C15" s="158"/>
      <c r="D15" s="158"/>
      <c r="E15" s="155"/>
      <c r="F15" s="156"/>
    </row>
    <row r="16" spans="1:15" ht="16.899999999999999" customHeight="1">
      <c r="A16" s="153" t="s">
        <v>15</v>
      </c>
      <c r="B16" s="154"/>
      <c r="C16" s="155"/>
      <c r="D16" s="155"/>
      <c r="E16" s="155"/>
      <c r="F16" s="156"/>
    </row>
    <row r="17" spans="1:6" ht="16.899999999999999" customHeight="1">
      <c r="A17" s="153" t="s">
        <v>16</v>
      </c>
      <c r="B17" s="154"/>
      <c r="C17" s="155"/>
      <c r="D17" s="155"/>
      <c r="E17" s="155"/>
      <c r="F17" s="156"/>
    </row>
    <row r="18" spans="1:6" ht="16.899999999999999" customHeight="1">
      <c r="A18" s="153" t="s">
        <v>17</v>
      </c>
      <c r="B18" s="154"/>
      <c r="C18" s="155"/>
      <c r="D18" s="155"/>
      <c r="E18" s="155"/>
      <c r="F18" s="156"/>
    </row>
    <row r="19" spans="1:6" ht="16.899999999999999" customHeight="1">
      <c r="A19" s="153" t="s">
        <v>18</v>
      </c>
      <c r="B19" s="159"/>
      <c r="C19" s="155"/>
      <c r="D19" s="155"/>
      <c r="E19" s="155"/>
      <c r="F19" s="156"/>
    </row>
    <row r="20" spans="1:6" ht="16.899999999999999" customHeight="1">
      <c r="A20" s="153" t="s">
        <v>19</v>
      </c>
      <c r="B20" s="154"/>
      <c r="C20" s="155"/>
      <c r="D20" s="155"/>
      <c r="E20" s="155"/>
      <c r="F20" s="156"/>
    </row>
    <row r="21" spans="1:6" ht="16.899999999999999" customHeight="1">
      <c r="A21" s="153" t="s">
        <v>20</v>
      </c>
      <c r="B21" s="154"/>
      <c r="C21" s="155"/>
      <c r="D21" s="155"/>
      <c r="E21" s="155"/>
      <c r="F21" s="156"/>
    </row>
    <row r="22" spans="1:6" ht="16.899999999999999" customHeight="1">
      <c r="A22" s="153" t="s">
        <v>21</v>
      </c>
      <c r="B22" s="154"/>
      <c r="C22" s="155"/>
      <c r="D22" s="155"/>
      <c r="E22" s="155"/>
      <c r="F22" s="156"/>
    </row>
    <row r="23" spans="1:6" ht="16.899999999999999" customHeight="1" thickBot="1">
      <c r="A23" s="160" t="s">
        <v>22</v>
      </c>
      <c r="B23" s="161"/>
      <c r="C23" s="162"/>
      <c r="D23" s="162"/>
      <c r="E23" s="162"/>
      <c r="F23" s="163"/>
    </row>
    <row r="24" spans="1:6" ht="13.5" thickBot="1">
      <c r="A24" s="845" t="s">
        <v>38</v>
      </c>
      <c r="B24" s="846"/>
      <c r="C24" s="164">
        <f>SUM(C7:C23)</f>
        <v>2</v>
      </c>
      <c r="D24" s="164">
        <f>SUM(D7:D23)</f>
        <v>1</v>
      </c>
      <c r="E24" s="164">
        <f>SUM(E7:E23)</f>
        <v>1</v>
      </c>
      <c r="F24" s="165">
        <f>SUM(F7:F23)</f>
        <v>0</v>
      </c>
    </row>
  </sheetData>
  <mergeCells count="3">
    <mergeCell ref="A24:B24"/>
    <mergeCell ref="B5:B6"/>
    <mergeCell ref="A5:A6"/>
  </mergeCells>
  <conditionalFormatting sqref="B8:B23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8:F23 A7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F7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I29"/>
  <sheetViews>
    <sheetView topLeftCell="A4" zoomScaleNormal="100" workbookViewId="0">
      <selection activeCell="C24" sqref="C24"/>
    </sheetView>
  </sheetViews>
  <sheetFormatPr defaultColWidth="8.85546875" defaultRowHeight="12.75"/>
  <cols>
    <col min="1" max="1" width="6.5703125" style="89" customWidth="1"/>
    <col min="2" max="3" width="19.5703125" style="89" customWidth="1"/>
    <col min="4" max="4" width="16.85546875" style="89" bestFit="1" customWidth="1"/>
    <col min="5" max="6" width="16.85546875" style="89" customWidth="1"/>
    <col min="7" max="8" width="16.7109375" style="132" customWidth="1"/>
    <col min="9" max="16384" width="8.85546875" style="89"/>
  </cols>
  <sheetData>
    <row r="1" spans="1:9" s="86" customFormat="1" ht="15">
      <c r="A1" s="166" t="s">
        <v>170</v>
      </c>
      <c r="B1" s="167"/>
      <c r="C1" s="167"/>
      <c r="D1" s="167"/>
      <c r="E1" s="167"/>
      <c r="F1" s="167"/>
      <c r="G1" s="168"/>
      <c r="H1" s="168"/>
      <c r="I1" s="167"/>
    </row>
    <row r="2" spans="1:9" s="86" customFormat="1" ht="15">
      <c r="A2" s="169" t="s">
        <v>209</v>
      </c>
      <c r="B2" s="170"/>
      <c r="C2" s="170"/>
      <c r="D2" s="170"/>
      <c r="E2" s="170"/>
      <c r="F2" s="170"/>
      <c r="G2" s="171"/>
      <c r="H2" s="171"/>
      <c r="I2" s="167"/>
    </row>
    <row r="3" spans="1:9" ht="15.75" thickBot="1">
      <c r="A3" s="635" t="s">
        <v>0</v>
      </c>
      <c r="B3" s="636"/>
      <c r="C3" s="637"/>
      <c r="D3" s="638"/>
      <c r="E3" s="638"/>
      <c r="F3" s="638"/>
      <c r="G3" s="639" t="s">
        <v>245</v>
      </c>
      <c r="H3" s="638"/>
      <c r="I3" s="173"/>
    </row>
    <row r="4" spans="1:9" ht="45.6" customHeight="1">
      <c r="A4" s="855" t="s">
        <v>5</v>
      </c>
      <c r="B4" s="857" t="s">
        <v>157</v>
      </c>
      <c r="C4" s="859" t="s">
        <v>168</v>
      </c>
      <c r="D4" s="853" t="s">
        <v>117</v>
      </c>
      <c r="E4" s="853"/>
      <c r="F4" s="853"/>
      <c r="G4" s="853"/>
      <c r="H4" s="854"/>
      <c r="I4" s="174"/>
    </row>
    <row r="5" spans="1:9" ht="15">
      <c r="A5" s="856"/>
      <c r="B5" s="858"/>
      <c r="C5" s="860"/>
      <c r="D5" s="640" t="s">
        <v>1</v>
      </c>
      <c r="E5" s="861" t="s">
        <v>120</v>
      </c>
      <c r="F5" s="861"/>
      <c r="G5" s="862" t="s">
        <v>111</v>
      </c>
      <c r="H5" s="863"/>
      <c r="I5" s="174"/>
    </row>
    <row r="6" spans="1:9" ht="15">
      <c r="A6" s="856"/>
      <c r="B6" s="858"/>
      <c r="C6" s="860"/>
      <c r="D6" s="641" t="s">
        <v>120</v>
      </c>
      <c r="E6" s="642" t="s">
        <v>41</v>
      </c>
      <c r="F6" s="643" t="s">
        <v>42</v>
      </c>
      <c r="G6" s="642" t="s">
        <v>43</v>
      </c>
      <c r="H6" s="644" t="s">
        <v>44</v>
      </c>
      <c r="I6" s="174"/>
    </row>
    <row r="7" spans="1:9" ht="15">
      <c r="A7" s="856"/>
      <c r="B7" s="858"/>
      <c r="C7" s="860"/>
      <c r="D7" s="641" t="s">
        <v>3</v>
      </c>
      <c r="E7" s="640" t="s">
        <v>3</v>
      </c>
      <c r="F7" s="640" t="s">
        <v>3</v>
      </c>
      <c r="G7" s="640" t="s">
        <v>3</v>
      </c>
      <c r="H7" s="644" t="s">
        <v>3</v>
      </c>
      <c r="I7" s="174"/>
    </row>
    <row r="8" spans="1:9" ht="15">
      <c r="A8" s="175" t="s">
        <v>6</v>
      </c>
      <c r="B8" s="176"/>
      <c r="C8" s="176"/>
      <c r="D8" s="177">
        <f>SUM(E8,F8)</f>
        <v>0</v>
      </c>
      <c r="E8" s="178"/>
      <c r="F8" s="178"/>
      <c r="G8" s="179"/>
      <c r="H8" s="180"/>
      <c r="I8" s="174"/>
    </row>
    <row r="9" spans="1:9" ht="15">
      <c r="A9" s="175" t="s">
        <v>7</v>
      </c>
      <c r="B9" s="176"/>
      <c r="C9" s="176"/>
      <c r="D9" s="177">
        <f t="shared" ref="D9:D23" si="0">SUM(E9,F9)</f>
        <v>0</v>
      </c>
      <c r="E9" s="179"/>
      <c r="F9" s="179"/>
      <c r="G9" s="179"/>
      <c r="H9" s="180"/>
      <c r="I9" s="174"/>
    </row>
    <row r="10" spans="1:9" ht="15">
      <c r="A10" s="175" t="s">
        <v>8</v>
      </c>
      <c r="B10" s="176"/>
      <c r="C10" s="176"/>
      <c r="D10" s="177">
        <f t="shared" si="0"/>
        <v>0</v>
      </c>
      <c r="E10" s="179"/>
      <c r="F10" s="179"/>
      <c r="G10" s="181"/>
      <c r="H10" s="182"/>
      <c r="I10" s="174"/>
    </row>
    <row r="11" spans="1:9" ht="15">
      <c r="A11" s="175" t="s">
        <v>9</v>
      </c>
      <c r="B11" s="176"/>
      <c r="C11" s="176"/>
      <c r="D11" s="177">
        <f t="shared" si="0"/>
        <v>0</v>
      </c>
      <c r="E11" s="179"/>
      <c r="F11" s="179"/>
      <c r="G11" s="183"/>
      <c r="H11" s="184"/>
      <c r="I11" s="174"/>
    </row>
    <row r="12" spans="1:9" ht="15">
      <c r="A12" s="175" t="s">
        <v>10</v>
      </c>
      <c r="B12" s="176"/>
      <c r="C12" s="176"/>
      <c r="D12" s="177">
        <f t="shared" si="0"/>
        <v>0</v>
      </c>
      <c r="E12" s="179"/>
      <c r="F12" s="179"/>
      <c r="G12" s="183"/>
      <c r="H12" s="184"/>
      <c r="I12" s="174"/>
    </row>
    <row r="13" spans="1:9" ht="15">
      <c r="A13" s="175" t="s">
        <v>11</v>
      </c>
      <c r="B13" s="176"/>
      <c r="C13" s="176"/>
      <c r="D13" s="177">
        <f t="shared" si="0"/>
        <v>0</v>
      </c>
      <c r="E13" s="179"/>
      <c r="F13" s="179"/>
      <c r="G13" s="183"/>
      <c r="H13" s="184"/>
      <c r="I13" s="174"/>
    </row>
    <row r="14" spans="1:9" ht="15">
      <c r="A14" s="175" t="s">
        <v>12</v>
      </c>
      <c r="B14" s="176"/>
      <c r="C14" s="176"/>
      <c r="D14" s="177">
        <f t="shared" si="0"/>
        <v>0</v>
      </c>
      <c r="E14" s="179"/>
      <c r="F14" s="179"/>
      <c r="G14" s="183"/>
      <c r="H14" s="184"/>
      <c r="I14" s="174"/>
    </row>
    <row r="15" spans="1:9" ht="15">
      <c r="A15" s="175" t="s">
        <v>13</v>
      </c>
      <c r="B15" s="176"/>
      <c r="C15" s="176"/>
      <c r="D15" s="177">
        <f t="shared" si="0"/>
        <v>0</v>
      </c>
      <c r="E15" s="179"/>
      <c r="F15" s="179"/>
      <c r="G15" s="183"/>
      <c r="H15" s="184"/>
      <c r="I15" s="174"/>
    </row>
    <row r="16" spans="1:9" ht="15">
      <c r="A16" s="175" t="s">
        <v>14</v>
      </c>
      <c r="B16" s="176"/>
      <c r="C16" s="176"/>
      <c r="D16" s="177">
        <f t="shared" si="0"/>
        <v>0</v>
      </c>
      <c r="E16" s="179"/>
      <c r="F16" s="179"/>
      <c r="G16" s="183"/>
      <c r="H16" s="184"/>
      <c r="I16" s="174"/>
    </row>
    <row r="17" spans="1:9" ht="15">
      <c r="A17" s="175" t="s">
        <v>15</v>
      </c>
      <c r="B17" s="176"/>
      <c r="C17" s="176"/>
      <c r="D17" s="177">
        <f t="shared" si="0"/>
        <v>0</v>
      </c>
      <c r="E17" s="179"/>
      <c r="F17" s="179"/>
      <c r="G17" s="185"/>
      <c r="H17" s="186"/>
      <c r="I17" s="174"/>
    </row>
    <row r="18" spans="1:9" ht="15">
      <c r="A18" s="175" t="s">
        <v>16</v>
      </c>
      <c r="B18" s="176"/>
      <c r="C18" s="176"/>
      <c r="D18" s="177">
        <f t="shared" si="0"/>
        <v>0</v>
      </c>
      <c r="E18" s="179"/>
      <c r="F18" s="179"/>
      <c r="G18" s="187"/>
      <c r="H18" s="188"/>
      <c r="I18" s="174"/>
    </row>
    <row r="19" spans="1:9" ht="15">
      <c r="A19" s="175" t="s">
        <v>17</v>
      </c>
      <c r="B19" s="176"/>
      <c r="C19" s="176"/>
      <c r="D19" s="177">
        <f t="shared" si="0"/>
        <v>0</v>
      </c>
      <c r="E19" s="179"/>
      <c r="F19" s="179"/>
      <c r="G19" s="185"/>
      <c r="H19" s="186"/>
      <c r="I19" s="174"/>
    </row>
    <row r="20" spans="1:9" ht="15">
      <c r="A20" s="175" t="s">
        <v>18</v>
      </c>
      <c r="B20" s="176"/>
      <c r="C20" s="176"/>
      <c r="D20" s="177">
        <f t="shared" si="0"/>
        <v>0</v>
      </c>
      <c r="E20" s="179"/>
      <c r="F20" s="179"/>
      <c r="G20" s="185"/>
      <c r="H20" s="186"/>
      <c r="I20" s="174"/>
    </row>
    <row r="21" spans="1:9" ht="15">
      <c r="A21" s="175" t="s">
        <v>19</v>
      </c>
      <c r="B21" s="176"/>
      <c r="C21" s="176"/>
      <c r="D21" s="177">
        <f t="shared" si="0"/>
        <v>0</v>
      </c>
      <c r="E21" s="179"/>
      <c r="F21" s="179"/>
      <c r="G21" s="187"/>
      <c r="H21" s="188"/>
      <c r="I21" s="174"/>
    </row>
    <row r="22" spans="1:9" ht="15">
      <c r="A22" s="175" t="s">
        <v>20</v>
      </c>
      <c r="B22" s="176"/>
      <c r="C22" s="176"/>
      <c r="D22" s="177">
        <f t="shared" si="0"/>
        <v>0</v>
      </c>
      <c r="E22" s="189"/>
      <c r="F22" s="189"/>
      <c r="G22" s="190"/>
      <c r="H22" s="191"/>
    </row>
    <row r="23" spans="1:9" ht="15">
      <c r="A23" s="175" t="s">
        <v>116</v>
      </c>
      <c r="B23" s="176"/>
      <c r="C23" s="176"/>
      <c r="D23" s="177">
        <f t="shared" si="0"/>
        <v>0</v>
      </c>
      <c r="E23" s="179"/>
      <c r="F23" s="179"/>
      <c r="G23" s="185"/>
      <c r="H23" s="186"/>
      <c r="I23" s="174"/>
    </row>
    <row r="24" spans="1:9" ht="15.75" thickBot="1">
      <c r="A24" s="192" t="s">
        <v>184</v>
      </c>
      <c r="B24" s="193"/>
      <c r="C24" s="194" t="s">
        <v>183</v>
      </c>
      <c r="D24" s="195">
        <f>SUM(D8:D23)</f>
        <v>0</v>
      </c>
      <c r="E24" s="196">
        <f>SUM(E8:E23)</f>
        <v>0</v>
      </c>
      <c r="F24" s="196">
        <f>SUM(F8:F23)</f>
        <v>0</v>
      </c>
      <c r="G24" s="196">
        <f>SUM(G8:G23)</f>
        <v>0</v>
      </c>
      <c r="H24" s="197">
        <f>SUM(H8:H23)</f>
        <v>0</v>
      </c>
      <c r="I24" s="174"/>
    </row>
    <row r="25" spans="1:9">
      <c r="A25" s="174"/>
      <c r="B25" s="174"/>
      <c r="C25" s="174"/>
      <c r="D25" s="198">
        <f>E24+F24</f>
        <v>0</v>
      </c>
      <c r="E25" s="174"/>
      <c r="F25" s="174"/>
      <c r="G25" s="199"/>
      <c r="H25" s="199"/>
      <c r="I25" s="174"/>
    </row>
    <row r="26" spans="1:9" s="152" customFormat="1" ht="12.6" customHeight="1">
      <c r="A26" s="852" t="s">
        <v>208</v>
      </c>
      <c r="B26" s="852"/>
      <c r="C26" s="852"/>
      <c r="D26" s="852"/>
      <c r="E26" s="852"/>
      <c r="F26" s="852"/>
      <c r="G26" s="852"/>
      <c r="H26" s="852"/>
      <c r="I26" s="557"/>
    </row>
    <row r="27" spans="1:9" s="583" customFormat="1" ht="11.25">
      <c r="A27" s="851" t="s">
        <v>169</v>
      </c>
      <c r="B27" s="851"/>
      <c r="C27" s="851"/>
      <c r="D27" s="851"/>
      <c r="E27" s="851"/>
      <c r="F27" s="851"/>
      <c r="G27" s="851"/>
      <c r="H27" s="851"/>
      <c r="I27" s="582"/>
    </row>
    <row r="28" spans="1:9">
      <c r="A28" s="174"/>
      <c r="B28" s="174"/>
      <c r="C28" s="174"/>
      <c r="D28" s="174"/>
      <c r="E28" s="174"/>
      <c r="F28" s="174"/>
      <c r="I28" s="174"/>
    </row>
    <row r="29" spans="1:9">
      <c r="D29" s="200"/>
      <c r="E29" s="200"/>
      <c r="F29" s="200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8"/>
  <sheetViews>
    <sheetView zoomScaleNormal="100" workbookViewId="0">
      <selection activeCell="J21" sqref="J21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57" customWidth="1"/>
    <col min="6" max="6" width="24.28515625" style="57" customWidth="1"/>
    <col min="7" max="7" width="20.7109375" style="57" bestFit="1" customWidth="1"/>
    <col min="8" max="8" width="21.140625" style="57" customWidth="1"/>
    <col min="9" max="9" width="16.85546875" style="60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26" t="s">
        <v>179</v>
      </c>
      <c r="B1" s="27"/>
      <c r="C1" s="27"/>
      <c r="D1" s="27"/>
      <c r="E1" s="28"/>
      <c r="F1" s="28"/>
      <c r="G1" s="28"/>
      <c r="H1" s="28"/>
      <c r="I1" s="29"/>
      <c r="J1" s="27"/>
      <c r="K1" s="27"/>
      <c r="L1" s="27"/>
      <c r="M1" s="27"/>
    </row>
    <row r="2" spans="1:17" s="5" customFormat="1" ht="15">
      <c r="A2" s="30" t="s">
        <v>171</v>
      </c>
      <c r="B2" s="31"/>
      <c r="C2" s="31"/>
      <c r="D2" s="31"/>
      <c r="E2" s="32"/>
      <c r="F2" s="32"/>
      <c r="G2" s="32"/>
      <c r="H2" s="32"/>
      <c r="I2" s="33"/>
      <c r="J2" s="27"/>
      <c r="K2" s="27"/>
      <c r="L2" s="27"/>
      <c r="M2" s="27"/>
    </row>
    <row r="3" spans="1:17" ht="15.75" thickBot="1">
      <c r="A3" s="645" t="s">
        <v>0</v>
      </c>
      <c r="B3" s="646"/>
      <c r="C3" s="647"/>
      <c r="D3" s="648"/>
      <c r="E3" s="648"/>
      <c r="F3" s="639"/>
      <c r="G3" s="639" t="s">
        <v>245</v>
      </c>
      <c r="H3" s="648"/>
      <c r="I3" s="22"/>
      <c r="K3" s="34"/>
      <c r="L3" s="34"/>
      <c r="M3" s="34"/>
      <c r="N3" s="34"/>
      <c r="O3" s="34"/>
      <c r="P3" s="22"/>
      <c r="Q3" s="22"/>
    </row>
    <row r="4" spans="1:17" ht="45.6" customHeight="1">
      <c r="A4" s="870" t="s">
        <v>5</v>
      </c>
      <c r="B4" s="872" t="s">
        <v>90</v>
      </c>
      <c r="C4" s="872" t="s">
        <v>185</v>
      </c>
      <c r="D4" s="868" t="s">
        <v>118</v>
      </c>
      <c r="E4" s="868"/>
      <c r="F4" s="868"/>
      <c r="G4" s="868"/>
      <c r="H4" s="869"/>
      <c r="I4" s="1"/>
    </row>
    <row r="5" spans="1:17" ht="15">
      <c r="A5" s="871"/>
      <c r="B5" s="873"/>
      <c r="C5" s="873"/>
      <c r="D5" s="649" t="s">
        <v>1</v>
      </c>
      <c r="E5" s="867" t="s">
        <v>120</v>
      </c>
      <c r="F5" s="867"/>
      <c r="G5" s="865" t="s">
        <v>111</v>
      </c>
      <c r="H5" s="866"/>
      <c r="I5" s="1"/>
    </row>
    <row r="6" spans="1:17" ht="15">
      <c r="A6" s="871"/>
      <c r="B6" s="873"/>
      <c r="C6" s="873"/>
      <c r="D6" s="650" t="s">
        <v>120</v>
      </c>
      <c r="E6" s="651" t="s">
        <v>41</v>
      </c>
      <c r="F6" s="652" t="s">
        <v>42</v>
      </c>
      <c r="G6" s="651" t="s">
        <v>43</v>
      </c>
      <c r="H6" s="653" t="s">
        <v>44</v>
      </c>
      <c r="I6" s="1"/>
    </row>
    <row r="7" spans="1:17" ht="15">
      <c r="A7" s="871"/>
      <c r="B7" s="873"/>
      <c r="C7" s="873"/>
      <c r="D7" s="654" t="s">
        <v>3</v>
      </c>
      <c r="E7" s="649" t="s">
        <v>3</v>
      </c>
      <c r="F7" s="649" t="s">
        <v>3</v>
      </c>
      <c r="G7" s="649" t="s">
        <v>3</v>
      </c>
      <c r="H7" s="653" t="s">
        <v>3</v>
      </c>
      <c r="I7" s="1"/>
    </row>
    <row r="8" spans="1:17" ht="30">
      <c r="A8" s="35" t="s">
        <v>6</v>
      </c>
      <c r="B8" s="36" t="s">
        <v>254</v>
      </c>
      <c r="C8" s="797" t="s">
        <v>268</v>
      </c>
      <c r="D8" s="37">
        <v>1571</v>
      </c>
      <c r="E8" s="37">
        <v>1552</v>
      </c>
      <c r="F8" s="37">
        <v>19</v>
      </c>
      <c r="G8" s="38">
        <v>1552</v>
      </c>
      <c r="H8" s="39">
        <v>19</v>
      </c>
      <c r="I8" s="1"/>
    </row>
    <row r="9" spans="1:17" ht="30">
      <c r="A9" s="35" t="s">
        <v>7</v>
      </c>
      <c r="B9" s="36" t="s">
        <v>254</v>
      </c>
      <c r="C9" s="797" t="s">
        <v>269</v>
      </c>
      <c r="D9" s="37">
        <v>4425</v>
      </c>
      <c r="E9" s="40">
        <v>4313</v>
      </c>
      <c r="F9" s="41">
        <v>112</v>
      </c>
      <c r="G9" s="38">
        <v>3966</v>
      </c>
      <c r="H9" s="39">
        <v>112</v>
      </c>
      <c r="I9" s="1"/>
    </row>
    <row r="10" spans="1:17" ht="45">
      <c r="A10" s="35" t="s">
        <v>8</v>
      </c>
      <c r="B10" s="36" t="s">
        <v>254</v>
      </c>
      <c r="C10" s="797" t="s">
        <v>270</v>
      </c>
      <c r="D10" s="37">
        <f t="shared" ref="D10" si="0">($E10+$F10)</f>
        <v>7108</v>
      </c>
      <c r="E10" s="40">
        <v>6799</v>
      </c>
      <c r="F10" s="37">
        <v>309</v>
      </c>
      <c r="G10" s="38">
        <v>877</v>
      </c>
      <c r="H10" s="39">
        <v>51</v>
      </c>
      <c r="I10" s="1"/>
    </row>
    <row r="11" spans="1:17" ht="15">
      <c r="A11" s="35" t="s">
        <v>9</v>
      </c>
      <c r="B11" s="36"/>
      <c r="C11" s="36"/>
      <c r="D11" s="37">
        <f t="shared" ref="D11:D22" si="1">($E11+$F11)</f>
        <v>0</v>
      </c>
      <c r="E11" s="37"/>
      <c r="F11" s="37"/>
      <c r="G11" s="38"/>
      <c r="H11" s="39"/>
      <c r="I11" s="1"/>
    </row>
    <row r="12" spans="1:17" ht="15">
      <c r="A12" s="35" t="s">
        <v>10</v>
      </c>
      <c r="B12" s="36"/>
      <c r="C12" s="36"/>
      <c r="D12" s="37">
        <f t="shared" si="1"/>
        <v>0</v>
      </c>
      <c r="E12" s="37"/>
      <c r="F12" s="37"/>
      <c r="G12" s="38"/>
      <c r="H12" s="39"/>
      <c r="I12" s="1"/>
    </row>
    <row r="13" spans="1:17" ht="15">
      <c r="A13" s="35" t="s">
        <v>11</v>
      </c>
      <c r="B13" s="36"/>
      <c r="C13" s="36"/>
      <c r="D13" s="37">
        <f t="shared" si="1"/>
        <v>0</v>
      </c>
      <c r="E13" s="37"/>
      <c r="F13" s="37"/>
      <c r="G13" s="38"/>
      <c r="H13" s="39"/>
      <c r="I13" s="1"/>
    </row>
    <row r="14" spans="1:17" ht="15">
      <c r="A14" s="35" t="s">
        <v>12</v>
      </c>
      <c r="B14" s="36"/>
      <c r="C14" s="36"/>
      <c r="D14" s="37">
        <f t="shared" si="1"/>
        <v>0</v>
      </c>
      <c r="E14" s="43"/>
      <c r="F14" s="41"/>
      <c r="G14" s="38"/>
      <c r="H14" s="39"/>
      <c r="I14" s="1"/>
    </row>
    <row r="15" spans="1:17" ht="15">
      <c r="A15" s="35" t="s">
        <v>13</v>
      </c>
      <c r="B15" s="36"/>
      <c r="C15" s="36"/>
      <c r="D15" s="37">
        <f t="shared" si="1"/>
        <v>0</v>
      </c>
      <c r="E15" s="37"/>
      <c r="F15" s="37"/>
      <c r="G15" s="38"/>
      <c r="H15" s="39"/>
      <c r="I15" s="1"/>
    </row>
    <row r="16" spans="1:17" ht="15">
      <c r="A16" s="35" t="s">
        <v>14</v>
      </c>
      <c r="B16" s="36"/>
      <c r="C16" s="36"/>
      <c r="D16" s="37">
        <f t="shared" si="1"/>
        <v>0</v>
      </c>
      <c r="E16" s="37"/>
      <c r="F16" s="37"/>
      <c r="G16" s="38"/>
      <c r="H16" s="39"/>
      <c r="I16" s="1"/>
    </row>
    <row r="17" spans="1:13" ht="15">
      <c r="A17" s="35" t="s">
        <v>15</v>
      </c>
      <c r="B17" s="36"/>
      <c r="C17" s="36"/>
      <c r="D17" s="37">
        <f t="shared" si="1"/>
        <v>0</v>
      </c>
      <c r="E17" s="44"/>
      <c r="F17" s="44"/>
      <c r="G17" s="38"/>
      <c r="H17" s="39"/>
      <c r="I17" s="1"/>
    </row>
    <row r="18" spans="1:13" ht="15">
      <c r="A18" s="35" t="s">
        <v>16</v>
      </c>
      <c r="B18" s="42"/>
      <c r="C18" s="42"/>
      <c r="D18" s="37">
        <f t="shared" si="1"/>
        <v>0</v>
      </c>
      <c r="E18" s="45"/>
      <c r="F18" s="45"/>
      <c r="G18" s="38"/>
      <c r="H18" s="39"/>
      <c r="I18" s="1"/>
    </row>
    <row r="19" spans="1:13" ht="15">
      <c r="A19" s="35" t="s">
        <v>17</v>
      </c>
      <c r="B19" s="36"/>
      <c r="C19" s="36"/>
      <c r="D19" s="37">
        <f t="shared" si="1"/>
        <v>0</v>
      </c>
      <c r="E19" s="44"/>
      <c r="F19" s="44"/>
      <c r="G19" s="38"/>
      <c r="H19" s="39"/>
      <c r="I19" s="1"/>
    </row>
    <row r="20" spans="1:13" ht="15">
      <c r="A20" s="35" t="s">
        <v>18</v>
      </c>
      <c r="B20" s="36"/>
      <c r="C20" s="36"/>
      <c r="D20" s="37">
        <f t="shared" si="1"/>
        <v>0</v>
      </c>
      <c r="E20" s="44"/>
      <c r="F20" s="44"/>
      <c r="G20" s="38"/>
      <c r="H20" s="39"/>
      <c r="I20" s="1"/>
    </row>
    <row r="21" spans="1:13" ht="15">
      <c r="A21" s="35" t="s">
        <v>19</v>
      </c>
      <c r="B21" s="42"/>
      <c r="C21" s="42"/>
      <c r="D21" s="37">
        <f t="shared" si="1"/>
        <v>0</v>
      </c>
      <c r="E21" s="45"/>
      <c r="F21" s="45"/>
      <c r="G21" s="38"/>
      <c r="H21" s="39"/>
      <c r="I21" s="1"/>
    </row>
    <row r="22" spans="1:13" ht="15">
      <c r="A22" s="35" t="s">
        <v>20</v>
      </c>
      <c r="B22" s="46"/>
      <c r="C22" s="46"/>
      <c r="D22" s="37">
        <f t="shared" si="1"/>
        <v>0</v>
      </c>
      <c r="E22" s="47"/>
      <c r="F22" s="47"/>
      <c r="G22" s="2"/>
      <c r="H22" s="3"/>
      <c r="I22" s="1"/>
    </row>
    <row r="23" spans="1:13" ht="15.75" thickBot="1">
      <c r="A23" s="4"/>
      <c r="B23" s="48" t="s">
        <v>4</v>
      </c>
      <c r="C23" s="49" t="s">
        <v>156</v>
      </c>
      <c r="D23" s="50">
        <f>SUM(D8:D22)</f>
        <v>13104</v>
      </c>
      <c r="E23" s="50">
        <f>SUM(E8:E22)</f>
        <v>12664</v>
      </c>
      <c r="F23" s="50">
        <f>SUM(F8:F22)</f>
        <v>440</v>
      </c>
      <c r="G23" s="50">
        <f>SUM(G8:G22)</f>
        <v>6395</v>
      </c>
      <c r="H23" s="51">
        <f>SUM(H8:H22)</f>
        <v>182</v>
      </c>
      <c r="I23" s="1"/>
    </row>
    <row r="24" spans="1:13">
      <c r="A24" s="52"/>
      <c r="B24" s="52"/>
      <c r="C24" s="52"/>
      <c r="D24" s="52"/>
      <c r="E24" s="53"/>
      <c r="F24" s="54"/>
      <c r="G24" s="54"/>
      <c r="H24" s="54"/>
      <c r="I24" s="55"/>
      <c r="J24" s="52"/>
      <c r="K24" s="56"/>
      <c r="L24" s="52"/>
      <c r="M24" s="52"/>
    </row>
    <row r="25" spans="1:13" s="554" customFormat="1">
      <c r="A25" s="864" t="s">
        <v>210</v>
      </c>
      <c r="B25" s="864"/>
      <c r="C25" s="864"/>
      <c r="D25" s="864"/>
      <c r="E25" s="864"/>
      <c r="F25" s="864"/>
      <c r="G25" s="864"/>
      <c r="H25" s="555"/>
      <c r="I25" s="556"/>
      <c r="J25" s="553"/>
      <c r="K25" s="553"/>
      <c r="L25" s="553"/>
      <c r="M25" s="553"/>
    </row>
    <row r="26" spans="1:13" s="554" customFormat="1">
      <c r="A26" s="864" t="s">
        <v>172</v>
      </c>
      <c r="B26" s="864"/>
      <c r="C26" s="864"/>
      <c r="D26" s="864"/>
      <c r="E26" s="864"/>
      <c r="F26" s="864"/>
      <c r="G26" s="864"/>
      <c r="H26" s="555"/>
      <c r="I26" s="556"/>
      <c r="J26" s="553"/>
      <c r="K26" s="553"/>
      <c r="L26" s="553"/>
      <c r="M26" s="553"/>
    </row>
    <row r="27" spans="1:13">
      <c r="A27" s="52"/>
      <c r="B27" s="52"/>
      <c r="C27" s="52"/>
      <c r="D27" s="52"/>
      <c r="F27" s="53"/>
      <c r="G27" s="53"/>
      <c r="H27" s="53"/>
      <c r="I27" s="55"/>
      <c r="J27" s="58"/>
      <c r="K27" s="53"/>
      <c r="L27" s="52"/>
      <c r="M27" s="52"/>
    </row>
    <row r="28" spans="1:13">
      <c r="D28" s="56"/>
      <c r="I28" s="59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U292"/>
  <sheetViews>
    <sheetView zoomScale="85" zoomScaleNormal="85" workbookViewId="0">
      <selection activeCell="E51" sqref="E51:F51"/>
    </sheetView>
  </sheetViews>
  <sheetFormatPr defaultColWidth="8.85546875" defaultRowHeight="12.75"/>
  <cols>
    <col min="1" max="1" width="5.85546875" style="89" customWidth="1"/>
    <col min="2" max="2" width="16.42578125" style="89" customWidth="1"/>
    <col min="3" max="4" width="11" style="89" bestFit="1" customWidth="1"/>
    <col min="5" max="5" width="10.85546875" style="89" bestFit="1" customWidth="1"/>
    <col min="6" max="6" width="12.140625" style="89" bestFit="1" customWidth="1"/>
    <col min="7" max="7" width="13.5703125" style="89" bestFit="1" customWidth="1"/>
    <col min="8" max="8" width="17.7109375" style="89" customWidth="1"/>
    <col min="9" max="9" width="14.140625" style="89" customWidth="1"/>
    <col min="10" max="10" width="11.5703125" style="89" bestFit="1" customWidth="1"/>
    <col min="11" max="11" width="15.5703125" style="89" customWidth="1"/>
    <col min="12" max="12" width="13.28515625" style="89" bestFit="1" customWidth="1"/>
    <col min="13" max="13" width="15" style="89" customWidth="1"/>
    <col min="14" max="14" width="13.28515625" style="89" bestFit="1" customWidth="1"/>
    <col min="15" max="15" width="15.5703125" style="89" customWidth="1"/>
    <col min="16" max="16" width="14.7109375" style="89" bestFit="1" customWidth="1"/>
    <col min="17" max="17" width="17.42578125" style="89" customWidth="1"/>
    <col min="18" max="18" width="14.140625" style="89" bestFit="1" customWidth="1"/>
    <col min="19" max="16384" width="8.85546875" style="89"/>
  </cols>
  <sheetData>
    <row r="1" spans="1:21" s="86" customFormat="1" ht="15">
      <c r="A1" s="201" t="s">
        <v>58</v>
      </c>
      <c r="B1" s="202"/>
      <c r="C1" s="202"/>
      <c r="D1" s="203"/>
      <c r="E1" s="203"/>
      <c r="F1" s="203"/>
      <c r="G1" s="203"/>
      <c r="H1" s="203"/>
      <c r="I1" s="203"/>
      <c r="J1" s="202"/>
      <c r="K1" s="204"/>
      <c r="L1" s="205"/>
      <c r="M1" s="206"/>
      <c r="N1" s="207"/>
      <c r="O1" s="207"/>
      <c r="P1" s="207"/>
      <c r="Q1" s="207"/>
      <c r="R1" s="207"/>
    </row>
    <row r="2" spans="1:21" s="86" customFormat="1" ht="15">
      <c r="A2" s="208" t="s">
        <v>59</v>
      </c>
      <c r="B2" s="209"/>
      <c r="C2" s="209"/>
      <c r="D2" s="210"/>
      <c r="E2" s="211"/>
      <c r="F2" s="211"/>
      <c r="G2" s="212"/>
      <c r="H2" s="202"/>
      <c r="I2" s="202"/>
      <c r="J2" s="202"/>
      <c r="K2" s="204"/>
      <c r="L2" s="205"/>
      <c r="M2" s="206"/>
      <c r="N2" s="207"/>
      <c r="O2" s="207"/>
      <c r="P2" s="207"/>
      <c r="Q2" s="207"/>
      <c r="R2" s="207"/>
    </row>
    <row r="3" spans="1:21" ht="24" customHeight="1">
      <c r="A3" s="213" t="s">
        <v>110</v>
      </c>
      <c r="B3" s="214"/>
      <c r="C3" s="215"/>
      <c r="D3" s="215"/>
      <c r="E3" s="215"/>
      <c r="F3" s="215"/>
      <c r="G3" s="215"/>
      <c r="H3" s="216"/>
      <c r="I3" s="216"/>
      <c r="J3" s="217"/>
      <c r="K3" s="218"/>
      <c r="L3" s="219"/>
      <c r="M3" s="220"/>
      <c r="N3" s="221"/>
      <c r="Q3" s="89" t="s">
        <v>245</v>
      </c>
      <c r="R3" s="172"/>
      <c r="S3" s="172"/>
      <c r="T3" s="172"/>
      <c r="U3" s="172"/>
    </row>
    <row r="4" spans="1:21" s="222" customFormat="1" ht="15" thickBot="1">
      <c r="A4" s="656" t="s">
        <v>107</v>
      </c>
      <c r="B4" s="657"/>
      <c r="C4" s="658"/>
      <c r="D4" s="659"/>
      <c r="E4" s="659"/>
      <c r="F4" s="659"/>
      <c r="G4" s="659"/>
      <c r="H4" s="659"/>
      <c r="I4" s="659"/>
      <c r="J4" s="659"/>
      <c r="K4" s="660"/>
      <c r="L4" s="661"/>
      <c r="M4" s="662"/>
      <c r="N4" s="663"/>
      <c r="O4" s="663"/>
      <c r="P4" s="663"/>
      <c r="Q4" s="663"/>
      <c r="R4" s="663"/>
    </row>
    <row r="5" spans="1:21" s="222" customFormat="1" ht="15" customHeight="1">
      <c r="A5" s="664"/>
      <c r="B5" s="887" t="s">
        <v>90</v>
      </c>
      <c r="C5" s="897" t="s">
        <v>51</v>
      </c>
      <c r="D5" s="898"/>
      <c r="E5" s="898"/>
      <c r="F5" s="898"/>
      <c r="G5" s="898"/>
      <c r="H5" s="898"/>
      <c r="I5" s="899"/>
      <c r="J5" s="905" t="s">
        <v>105</v>
      </c>
      <c r="K5" s="904"/>
      <c r="L5" s="903" t="s">
        <v>52</v>
      </c>
      <c r="M5" s="904"/>
      <c r="N5" s="877" t="s">
        <v>53</v>
      </c>
      <c r="O5" s="879"/>
      <c r="P5" s="877" t="s">
        <v>55</v>
      </c>
      <c r="Q5" s="878"/>
      <c r="R5" s="879"/>
    </row>
    <row r="6" spans="1:21" s="222" customFormat="1" ht="15.75" thickBot="1">
      <c r="A6" s="665"/>
      <c r="B6" s="888"/>
      <c r="C6" s="900"/>
      <c r="D6" s="901"/>
      <c r="E6" s="901"/>
      <c r="F6" s="901"/>
      <c r="G6" s="901"/>
      <c r="H6" s="901"/>
      <c r="I6" s="902"/>
      <c r="J6" s="906" t="s">
        <v>106</v>
      </c>
      <c r="K6" s="907"/>
      <c r="L6" s="890"/>
      <c r="M6" s="891"/>
      <c r="N6" s="892" t="s">
        <v>54</v>
      </c>
      <c r="O6" s="893"/>
      <c r="P6" s="874"/>
      <c r="Q6" s="875"/>
      <c r="R6" s="876"/>
    </row>
    <row r="7" spans="1:21" s="222" customFormat="1" ht="15">
      <c r="A7" s="665" t="s">
        <v>5</v>
      </c>
      <c r="B7" s="888"/>
      <c r="C7" s="666" t="s">
        <v>46</v>
      </c>
      <c r="D7" s="667" t="s">
        <v>23</v>
      </c>
      <c r="E7" s="667" t="s">
        <v>47</v>
      </c>
      <c r="F7" s="668" t="s">
        <v>48</v>
      </c>
      <c r="G7" s="669" t="s">
        <v>211</v>
      </c>
      <c r="H7" s="670" t="s">
        <v>109</v>
      </c>
      <c r="I7" s="894" t="s">
        <v>202</v>
      </c>
      <c r="J7" s="882" t="s">
        <v>1</v>
      </c>
      <c r="K7" s="671"/>
      <c r="L7" s="880" t="s">
        <v>1</v>
      </c>
      <c r="M7" s="672"/>
      <c r="N7" s="882" t="s">
        <v>1</v>
      </c>
      <c r="O7" s="673"/>
      <c r="P7" s="880" t="s">
        <v>1</v>
      </c>
      <c r="Q7" s="674" t="s">
        <v>57</v>
      </c>
      <c r="R7" s="675"/>
    </row>
    <row r="8" spans="1:21" s="222" customFormat="1" ht="15">
      <c r="A8" s="665"/>
      <c r="B8" s="888"/>
      <c r="C8" s="666" t="s">
        <v>45</v>
      </c>
      <c r="D8" s="676" t="s">
        <v>24</v>
      </c>
      <c r="E8" s="677"/>
      <c r="F8" s="668" t="s">
        <v>50</v>
      </c>
      <c r="G8" s="678" t="s">
        <v>49</v>
      </c>
      <c r="H8" s="679" t="s">
        <v>149</v>
      </c>
      <c r="I8" s="895"/>
      <c r="J8" s="881"/>
      <c r="K8" s="680" t="s">
        <v>41</v>
      </c>
      <c r="L8" s="881"/>
      <c r="M8" s="681" t="s">
        <v>41</v>
      </c>
      <c r="N8" s="881"/>
      <c r="O8" s="680" t="s">
        <v>41</v>
      </c>
      <c r="P8" s="881"/>
      <c r="Q8" s="682" t="s">
        <v>56</v>
      </c>
      <c r="R8" s="683" t="s">
        <v>43</v>
      </c>
    </row>
    <row r="9" spans="1:21" s="222" customFormat="1" ht="33.75">
      <c r="A9" s="665"/>
      <c r="B9" s="888"/>
      <c r="C9" s="684"/>
      <c r="D9" s="685" t="s">
        <v>158</v>
      </c>
      <c r="E9" s="685" t="s">
        <v>159</v>
      </c>
      <c r="F9" s="668"/>
      <c r="G9" s="686" t="s">
        <v>108</v>
      </c>
      <c r="H9" s="687" t="s">
        <v>39</v>
      </c>
      <c r="I9" s="895"/>
      <c r="J9" s="688" t="s">
        <v>39</v>
      </c>
      <c r="K9" s="689" t="s">
        <v>42</v>
      </c>
      <c r="L9" s="688" t="s">
        <v>39</v>
      </c>
      <c r="M9" s="690" t="s">
        <v>42</v>
      </c>
      <c r="N9" s="688" t="s">
        <v>39</v>
      </c>
      <c r="O9" s="689" t="s">
        <v>42</v>
      </c>
      <c r="P9" s="691" t="s">
        <v>39</v>
      </c>
      <c r="Q9" s="692" t="s">
        <v>67</v>
      </c>
      <c r="R9" s="693" t="s">
        <v>44</v>
      </c>
    </row>
    <row r="10" spans="1:21" s="222" customFormat="1" ht="15.75" thickBot="1">
      <c r="A10" s="694"/>
      <c r="B10" s="889"/>
      <c r="C10" s="695" t="s">
        <v>2</v>
      </c>
      <c r="D10" s="695" t="s">
        <v>2</v>
      </c>
      <c r="E10" s="696" t="s">
        <v>2</v>
      </c>
      <c r="F10" s="696" t="s">
        <v>2</v>
      </c>
      <c r="G10" s="696" t="s">
        <v>2</v>
      </c>
      <c r="H10" s="697" t="s">
        <v>40</v>
      </c>
      <c r="I10" s="896"/>
      <c r="J10" s="698" t="s">
        <v>40</v>
      </c>
      <c r="K10" s="699" t="s">
        <v>3</v>
      </c>
      <c r="L10" s="698" t="s">
        <v>40</v>
      </c>
      <c r="M10" s="700" t="s">
        <v>3</v>
      </c>
      <c r="N10" s="698" t="s">
        <v>40</v>
      </c>
      <c r="O10" s="701" t="s">
        <v>3</v>
      </c>
      <c r="P10" s="702" t="s">
        <v>40</v>
      </c>
      <c r="Q10" s="695" t="s">
        <v>3</v>
      </c>
      <c r="R10" s="701" t="s">
        <v>3</v>
      </c>
    </row>
    <row r="11" spans="1:21" ht="15">
      <c r="A11" s="223" t="s">
        <v>6</v>
      </c>
      <c r="B11" s="223" t="s">
        <v>254</v>
      </c>
      <c r="C11" s="224">
        <v>5</v>
      </c>
      <c r="D11" s="563">
        <v>1</v>
      </c>
      <c r="E11" s="564"/>
      <c r="F11" s="224"/>
      <c r="G11" s="227">
        <v>1</v>
      </c>
      <c r="H11" s="563">
        <v>1</v>
      </c>
      <c r="I11" s="228" t="s">
        <v>258</v>
      </c>
      <c r="J11" s="228"/>
      <c r="K11" s="229"/>
      <c r="L11" s="228">
        <v>5</v>
      </c>
      <c r="M11" s="750">
        <v>0</v>
      </c>
      <c r="N11" s="779"/>
      <c r="O11" s="780"/>
      <c r="P11" s="781">
        <v>11</v>
      </c>
      <c r="Q11" s="746">
        <v>72.44</v>
      </c>
      <c r="R11" s="747">
        <v>356.61</v>
      </c>
    </row>
    <row r="12" spans="1:21" ht="15">
      <c r="A12" s="230"/>
      <c r="B12" s="230"/>
      <c r="C12" s="231"/>
      <c r="D12" s="232">
        <v>4</v>
      </c>
      <c r="E12" s="232"/>
      <c r="F12" s="233"/>
      <c r="G12" s="234"/>
      <c r="H12" s="232">
        <v>2.2799999999999998</v>
      </c>
      <c r="I12" s="235" t="s">
        <v>259</v>
      </c>
      <c r="J12" s="236">
        <f>SUM(K11:K12)</f>
        <v>0</v>
      </c>
      <c r="K12" s="237"/>
      <c r="L12" s="236">
        <v>87.29</v>
      </c>
      <c r="M12" s="751">
        <v>87.29</v>
      </c>
      <c r="N12" s="236">
        <f>SUM(O11:O12)</f>
        <v>0</v>
      </c>
      <c r="O12" s="782"/>
      <c r="P12" s="783">
        <v>356.61</v>
      </c>
      <c r="Q12" s="748">
        <v>284.17</v>
      </c>
      <c r="R12" s="749">
        <v>0</v>
      </c>
    </row>
    <row r="13" spans="1:21" ht="15">
      <c r="A13" s="223" t="s">
        <v>7</v>
      </c>
      <c r="B13" s="223"/>
      <c r="C13" s="240"/>
      <c r="D13" s="225"/>
      <c r="E13" s="226"/>
      <c r="F13" s="240"/>
      <c r="G13" s="241"/>
      <c r="H13" s="225"/>
      <c r="I13" s="242"/>
      <c r="J13" s="242"/>
      <c r="K13" s="243"/>
      <c r="L13" s="242"/>
      <c r="M13" s="244"/>
      <c r="N13" s="242"/>
      <c r="O13" s="245"/>
      <c r="P13" s="246"/>
      <c r="Q13" s="247"/>
      <c r="R13" s="248"/>
    </row>
    <row r="14" spans="1:21" ht="15">
      <c r="A14" s="223"/>
      <c r="B14" s="223"/>
      <c r="C14" s="233"/>
      <c r="D14" s="232"/>
      <c r="E14" s="232"/>
      <c r="F14" s="234"/>
      <c r="G14" s="234"/>
      <c r="H14" s="232"/>
      <c r="I14" s="242"/>
      <c r="J14" s="236">
        <f>SUM(K13:K14)</f>
        <v>0</v>
      </c>
      <c r="K14" s="243"/>
      <c r="L14" s="238">
        <f>SUM(M13:M14)</f>
        <v>0</v>
      </c>
      <c r="M14" s="244"/>
      <c r="N14" s="236">
        <f>SUM(O13:O14)</f>
        <v>0</v>
      </c>
      <c r="O14" s="245"/>
      <c r="P14" s="239">
        <f>SUM(Q13:Q14)</f>
        <v>0</v>
      </c>
      <c r="Q14" s="247"/>
      <c r="R14" s="248"/>
    </row>
    <row r="15" spans="1:21" ht="15">
      <c r="A15" s="249" t="s">
        <v>8</v>
      </c>
      <c r="B15" s="249"/>
      <c r="C15" s="250"/>
      <c r="D15" s="225"/>
      <c r="E15" s="226"/>
      <c r="F15" s="251"/>
      <c r="G15" s="252"/>
      <c r="H15" s="225"/>
      <c r="I15" s="253"/>
      <c r="J15" s="253"/>
      <c r="K15" s="254"/>
      <c r="L15" s="253"/>
      <c r="M15" s="255"/>
      <c r="N15" s="253"/>
      <c r="O15" s="256"/>
      <c r="P15" s="257"/>
      <c r="Q15" s="258"/>
      <c r="R15" s="259"/>
    </row>
    <row r="16" spans="1:21" ht="15">
      <c r="A16" s="230"/>
      <c r="B16" s="230"/>
      <c r="C16" s="233"/>
      <c r="D16" s="232"/>
      <c r="E16" s="232"/>
      <c r="F16" s="234"/>
      <c r="G16" s="234"/>
      <c r="H16" s="232"/>
      <c r="I16" s="260"/>
      <c r="J16" s="236">
        <f>SUM(K15:K16)</f>
        <v>0</v>
      </c>
      <c r="K16" s="261"/>
      <c r="L16" s="238">
        <f>SUM(M15:M16)</f>
        <v>0</v>
      </c>
      <c r="M16" s="262"/>
      <c r="N16" s="236">
        <f>SUM(O15:O16)</f>
        <v>0</v>
      </c>
      <c r="O16" s="263"/>
      <c r="P16" s="239">
        <f>SUM(Q15:Q16)</f>
        <v>0</v>
      </c>
      <c r="Q16" s="264"/>
      <c r="R16" s="265"/>
    </row>
    <row r="17" spans="1:18" ht="15">
      <c r="A17" s="223" t="s">
        <v>9</v>
      </c>
      <c r="B17" s="223"/>
      <c r="C17" s="240"/>
      <c r="D17" s="225"/>
      <c r="E17" s="226"/>
      <c r="F17" s="240"/>
      <c r="G17" s="241"/>
      <c r="H17" s="225"/>
      <c r="I17" s="242"/>
      <c r="J17" s="242"/>
      <c r="K17" s="266"/>
      <c r="L17" s="242"/>
      <c r="M17" s="244"/>
      <c r="N17" s="242"/>
      <c r="O17" s="267"/>
      <c r="P17" s="268"/>
      <c r="Q17" s="269"/>
      <c r="R17" s="270"/>
    </row>
    <row r="18" spans="1:18" ht="15">
      <c r="A18" s="223"/>
      <c r="B18" s="223"/>
      <c r="C18" s="233"/>
      <c r="D18" s="232"/>
      <c r="E18" s="232"/>
      <c r="F18" s="234"/>
      <c r="G18" s="234"/>
      <c r="H18" s="232"/>
      <c r="I18" s="242"/>
      <c r="J18" s="236">
        <f>SUM(K17:K18)</f>
        <v>0</v>
      </c>
      <c r="K18" s="266"/>
      <c r="L18" s="238">
        <f>SUM(M17:M18)</f>
        <v>0</v>
      </c>
      <c r="M18" s="244"/>
      <c r="N18" s="236">
        <f>SUM(O17:O18)</f>
        <v>0</v>
      </c>
      <c r="O18" s="267"/>
      <c r="P18" s="239">
        <f>SUM(Q17:Q18)</f>
        <v>0</v>
      </c>
      <c r="Q18" s="271"/>
      <c r="R18" s="272"/>
    </row>
    <row r="19" spans="1:18" ht="15">
      <c r="A19" s="249" t="s">
        <v>10</v>
      </c>
      <c r="B19" s="249"/>
      <c r="C19" s="273"/>
      <c r="D19" s="225"/>
      <c r="E19" s="226"/>
      <c r="F19" s="273"/>
      <c r="G19" s="274"/>
      <c r="H19" s="225"/>
      <c r="I19" s="275"/>
      <c r="J19" s="276"/>
      <c r="K19" s="277"/>
      <c r="L19" s="275"/>
      <c r="M19" s="278"/>
      <c r="N19" s="275"/>
      <c r="O19" s="279"/>
      <c r="P19" s="280"/>
      <c r="Q19" s="281"/>
      <c r="R19" s="279"/>
    </row>
    <row r="20" spans="1:18" ht="15">
      <c r="A20" s="230"/>
      <c r="B20" s="230"/>
      <c r="C20" s="233"/>
      <c r="D20" s="232"/>
      <c r="E20" s="232"/>
      <c r="F20" s="234"/>
      <c r="G20" s="234"/>
      <c r="H20" s="232"/>
      <c r="I20" s="282"/>
      <c r="J20" s="236">
        <f>SUM(K19:K20)</f>
        <v>0</v>
      </c>
      <c r="K20" s="283"/>
      <c r="L20" s="238">
        <f>SUM(M19:M20)</f>
        <v>0</v>
      </c>
      <c r="M20" s="284"/>
      <c r="N20" s="236">
        <f>SUM(O19:O20)</f>
        <v>0</v>
      </c>
      <c r="O20" s="285"/>
      <c r="P20" s="239">
        <f>SUM(Q19:Q20)</f>
        <v>0</v>
      </c>
      <c r="Q20" s="286"/>
      <c r="R20" s="287"/>
    </row>
    <row r="21" spans="1:18" ht="15">
      <c r="A21" s="223" t="s">
        <v>11</v>
      </c>
      <c r="B21" s="223"/>
      <c r="C21" s="240"/>
      <c r="D21" s="225"/>
      <c r="E21" s="226"/>
      <c r="F21" s="240"/>
      <c r="G21" s="241"/>
      <c r="H21" s="225"/>
      <c r="I21" s="242"/>
      <c r="J21" s="288"/>
      <c r="K21" s="243"/>
      <c r="L21" s="288"/>
      <c r="M21" s="244"/>
      <c r="N21" s="242"/>
      <c r="O21" s="289"/>
      <c r="P21" s="290"/>
      <c r="Q21" s="291"/>
      <c r="R21" s="245"/>
    </row>
    <row r="22" spans="1:18" ht="15">
      <c r="A22" s="223"/>
      <c r="B22" s="223"/>
      <c r="C22" s="233"/>
      <c r="D22" s="232"/>
      <c r="E22" s="232"/>
      <c r="F22" s="234"/>
      <c r="G22" s="234"/>
      <c r="H22" s="232"/>
      <c r="I22" s="242"/>
      <c r="J22" s="236">
        <f>SUM(K21:K22)</f>
        <v>0</v>
      </c>
      <c r="K22" s="243"/>
      <c r="L22" s="238">
        <f>SUM(M21:M22)</f>
        <v>0</v>
      </c>
      <c r="M22" s="244"/>
      <c r="N22" s="236">
        <f>SUM(O21:O22)</f>
        <v>0</v>
      </c>
      <c r="O22" s="292"/>
      <c r="P22" s="239">
        <f>SUM(Q21:Q22)</f>
        <v>0</v>
      </c>
      <c r="Q22" s="291"/>
      <c r="R22" s="293"/>
    </row>
    <row r="23" spans="1:18" ht="15">
      <c r="A23" s="249" t="s">
        <v>12</v>
      </c>
      <c r="B23" s="249"/>
      <c r="C23" s="273"/>
      <c r="D23" s="225"/>
      <c r="E23" s="226"/>
      <c r="F23" s="273"/>
      <c r="G23" s="274"/>
      <c r="H23" s="225"/>
      <c r="I23" s="275"/>
      <c r="J23" s="276"/>
      <c r="K23" s="277"/>
      <c r="L23" s="275"/>
      <c r="M23" s="278"/>
      <c r="N23" s="275"/>
      <c r="O23" s="279"/>
      <c r="P23" s="280"/>
      <c r="Q23" s="281"/>
      <c r="R23" s="279"/>
    </row>
    <row r="24" spans="1:18" ht="15">
      <c r="A24" s="230"/>
      <c r="B24" s="230"/>
      <c r="C24" s="233"/>
      <c r="D24" s="232"/>
      <c r="E24" s="232"/>
      <c r="F24" s="234"/>
      <c r="G24" s="234"/>
      <c r="H24" s="232"/>
      <c r="I24" s="282"/>
      <c r="J24" s="236">
        <f>SUM(K23:K24)</f>
        <v>0</v>
      </c>
      <c r="K24" s="283"/>
      <c r="L24" s="238">
        <f>SUM(M23:M24)</f>
        <v>0</v>
      </c>
      <c r="M24" s="284"/>
      <c r="N24" s="236">
        <f>SUM(O23:O24)</f>
        <v>0</v>
      </c>
      <c r="O24" s="285"/>
      <c r="P24" s="239">
        <f>SUM(Q23:Q24)</f>
        <v>0</v>
      </c>
      <c r="Q24" s="286"/>
      <c r="R24" s="287"/>
    </row>
    <row r="25" spans="1:18" ht="15">
      <c r="A25" s="223" t="s">
        <v>13</v>
      </c>
      <c r="B25" s="223"/>
      <c r="C25" s="240"/>
      <c r="D25" s="225"/>
      <c r="E25" s="226"/>
      <c r="F25" s="240"/>
      <c r="G25" s="241"/>
      <c r="H25" s="225"/>
      <c r="I25" s="242"/>
      <c r="J25" s="242"/>
      <c r="K25" s="266"/>
      <c r="L25" s="294"/>
      <c r="M25" s="295"/>
      <c r="N25" s="242"/>
      <c r="O25" s="296"/>
      <c r="P25" s="297"/>
      <c r="Q25" s="298"/>
      <c r="R25" s="296"/>
    </row>
    <row r="26" spans="1:18" ht="15">
      <c r="A26" s="223"/>
      <c r="B26" s="223"/>
      <c r="C26" s="233"/>
      <c r="D26" s="232"/>
      <c r="E26" s="232"/>
      <c r="F26" s="234"/>
      <c r="G26" s="234"/>
      <c r="H26" s="232"/>
      <c r="I26" s="242"/>
      <c r="J26" s="236">
        <f>SUM(K25:K26)</f>
        <v>0</v>
      </c>
      <c r="K26" s="266"/>
      <c r="L26" s="238">
        <f>SUM(M25:M26)</f>
        <v>0</v>
      </c>
      <c r="M26" s="295"/>
      <c r="N26" s="236">
        <f>SUM(O25:O26)</f>
        <v>0</v>
      </c>
      <c r="O26" s="296"/>
      <c r="P26" s="239">
        <f>SUM(Q25:Q26)</f>
        <v>0</v>
      </c>
      <c r="Q26" s="298"/>
      <c r="R26" s="296"/>
    </row>
    <row r="27" spans="1:18" ht="15">
      <c r="A27" s="249" t="s">
        <v>14</v>
      </c>
      <c r="B27" s="249"/>
      <c r="C27" s="273"/>
      <c r="D27" s="225"/>
      <c r="E27" s="226"/>
      <c r="F27" s="273"/>
      <c r="G27" s="274"/>
      <c r="H27" s="225"/>
      <c r="I27" s="275"/>
      <c r="J27" s="275"/>
      <c r="K27" s="299"/>
      <c r="L27" s="300"/>
      <c r="M27" s="301"/>
      <c r="N27" s="275"/>
      <c r="O27" s="302"/>
      <c r="P27" s="303"/>
      <c r="Q27" s="304"/>
      <c r="R27" s="302"/>
    </row>
    <row r="28" spans="1:18" ht="15">
      <c r="A28" s="230"/>
      <c r="B28" s="230"/>
      <c r="C28" s="233"/>
      <c r="D28" s="232"/>
      <c r="E28" s="232"/>
      <c r="F28" s="234"/>
      <c r="G28" s="234"/>
      <c r="H28" s="232"/>
      <c r="I28" s="242"/>
      <c r="J28" s="236">
        <f>SUM(K27:K28)</f>
        <v>0</v>
      </c>
      <c r="K28" s="266"/>
      <c r="L28" s="238">
        <f>SUM(M27:M28)</f>
        <v>0</v>
      </c>
      <c r="M28" s="305"/>
      <c r="N28" s="236">
        <f>SUM(O27:O28)</f>
        <v>0</v>
      </c>
      <c r="O28" s="306"/>
      <c r="P28" s="239">
        <f>SUM(Q27:Q28)</f>
        <v>0</v>
      </c>
      <c r="Q28" s="307"/>
      <c r="R28" s="306"/>
    </row>
    <row r="29" spans="1:18" ht="15">
      <c r="A29" s="223" t="s">
        <v>15</v>
      </c>
      <c r="B29" s="249"/>
      <c r="C29" s="308"/>
      <c r="D29" s="225"/>
      <c r="E29" s="226"/>
      <c r="F29" s="309"/>
      <c r="G29" s="309"/>
      <c r="H29" s="225"/>
      <c r="I29" s="310"/>
      <c r="J29" s="311"/>
      <c r="K29" s="312"/>
      <c r="L29" s="311"/>
      <c r="M29" s="244"/>
      <c r="N29" s="310"/>
      <c r="O29" s="245"/>
      <c r="P29" s="290"/>
      <c r="Q29" s="247"/>
      <c r="R29" s="293"/>
    </row>
    <row r="30" spans="1:18" ht="15">
      <c r="A30" s="223"/>
      <c r="B30" s="223"/>
      <c r="C30" s="233"/>
      <c r="D30" s="232"/>
      <c r="E30" s="232"/>
      <c r="F30" s="234"/>
      <c r="G30" s="234"/>
      <c r="H30" s="232"/>
      <c r="I30" s="313"/>
      <c r="J30" s="236">
        <f>SUM(K29:K30)</f>
        <v>0</v>
      </c>
      <c r="K30" s="314"/>
      <c r="L30" s="238">
        <f>SUM(M29:M30)</f>
        <v>0</v>
      </c>
      <c r="M30" s="244"/>
      <c r="N30" s="236">
        <f>SUM(O29:O30)</f>
        <v>0</v>
      </c>
      <c r="O30" s="287"/>
      <c r="P30" s="239">
        <f>SUM(Q29:Q30)</f>
        <v>0</v>
      </c>
      <c r="Q30" s="286"/>
      <c r="R30" s="287"/>
    </row>
    <row r="31" spans="1:18" ht="15">
      <c r="A31" s="249" t="s">
        <v>16</v>
      </c>
      <c r="B31" s="249"/>
      <c r="C31" s="240"/>
      <c r="D31" s="225"/>
      <c r="E31" s="226"/>
      <c r="F31" s="240"/>
      <c r="G31" s="241"/>
      <c r="H31" s="225"/>
      <c r="I31" s="242"/>
      <c r="J31" s="242"/>
      <c r="K31" s="266"/>
      <c r="L31" s="242"/>
      <c r="M31" s="278"/>
      <c r="N31" s="242"/>
      <c r="O31" s="245"/>
      <c r="P31" s="290"/>
      <c r="Q31" s="291"/>
      <c r="R31" s="245"/>
    </row>
    <row r="32" spans="1:18" ht="15">
      <c r="A32" s="230"/>
      <c r="B32" s="230"/>
      <c r="C32" s="233"/>
      <c r="D32" s="232"/>
      <c r="E32" s="232"/>
      <c r="F32" s="234"/>
      <c r="G32" s="234"/>
      <c r="H32" s="232"/>
      <c r="I32" s="282"/>
      <c r="J32" s="236">
        <f>SUM(K31:K32)</f>
        <v>0</v>
      </c>
      <c r="K32" s="315"/>
      <c r="L32" s="238">
        <f>SUM(M31:M32)</f>
        <v>0</v>
      </c>
      <c r="M32" s="284"/>
      <c r="N32" s="236">
        <f>SUM(O31:O32)</f>
        <v>0</v>
      </c>
      <c r="O32" s="316"/>
      <c r="P32" s="239">
        <f>SUM(Q31:Q32)</f>
        <v>0</v>
      </c>
      <c r="Q32" s="317"/>
      <c r="R32" s="285"/>
    </row>
    <row r="33" spans="1:18" ht="15">
      <c r="A33" s="223" t="s">
        <v>17</v>
      </c>
      <c r="B33" s="223"/>
      <c r="C33" s="240"/>
      <c r="D33" s="225"/>
      <c r="E33" s="226"/>
      <c r="F33" s="240"/>
      <c r="G33" s="241"/>
      <c r="H33" s="225"/>
      <c r="I33" s="242"/>
      <c r="J33" s="242"/>
      <c r="K33" s="318"/>
      <c r="L33" s="242"/>
      <c r="M33" s="244"/>
      <c r="N33" s="242"/>
      <c r="O33" s="245"/>
      <c r="P33" s="290"/>
      <c r="Q33" s="247"/>
      <c r="R33" s="293"/>
    </row>
    <row r="34" spans="1:18" ht="15">
      <c r="A34" s="223"/>
      <c r="B34" s="223"/>
      <c r="C34" s="233"/>
      <c r="D34" s="227"/>
      <c r="E34" s="232"/>
      <c r="F34" s="234"/>
      <c r="G34" s="234"/>
      <c r="H34" s="227"/>
      <c r="I34" s="242"/>
      <c r="J34" s="236">
        <f>SUM(K33:K34)</f>
        <v>0</v>
      </c>
      <c r="K34" s="319"/>
      <c r="L34" s="238">
        <f>SUM(M33:M34)</f>
        <v>0</v>
      </c>
      <c r="M34" s="244"/>
      <c r="N34" s="320">
        <f>SUM(O33:O34)</f>
        <v>0</v>
      </c>
      <c r="O34" s="293"/>
      <c r="P34" s="239">
        <f>SUM(Q33:Q34)</f>
        <v>0</v>
      </c>
      <c r="Q34" s="247"/>
      <c r="R34" s="293"/>
    </row>
    <row r="35" spans="1:18" ht="15">
      <c r="A35" s="249" t="s">
        <v>18</v>
      </c>
      <c r="B35" s="249"/>
      <c r="C35" s="273"/>
      <c r="D35" s="225"/>
      <c r="E35" s="321"/>
      <c r="F35" s="273"/>
      <c r="G35" s="274"/>
      <c r="H35" s="225"/>
      <c r="I35" s="275"/>
      <c r="J35" s="276"/>
      <c r="K35" s="277"/>
      <c r="L35" s="275"/>
      <c r="M35" s="278"/>
      <c r="N35" s="320"/>
      <c r="O35" s="279"/>
      <c r="P35" s="280"/>
      <c r="Q35" s="281"/>
      <c r="R35" s="279"/>
    </row>
    <row r="36" spans="1:18" ht="15">
      <c r="A36" s="230"/>
      <c r="B36" s="230"/>
      <c r="C36" s="233"/>
      <c r="D36" s="227"/>
      <c r="E36" s="232"/>
      <c r="F36" s="234"/>
      <c r="G36" s="234"/>
      <c r="H36" s="227"/>
      <c r="I36" s="282"/>
      <c r="J36" s="236">
        <f>SUM(K35:K36)</f>
        <v>0</v>
      </c>
      <c r="K36" s="283"/>
      <c r="L36" s="238">
        <f>SUM(M35:M36)</f>
        <v>0</v>
      </c>
      <c r="M36" s="284"/>
      <c r="N36" s="236">
        <f>SUM(O35:O36)</f>
        <v>0</v>
      </c>
      <c r="O36" s="285"/>
      <c r="P36" s="239">
        <f>SUM(Q35:Q36)</f>
        <v>0</v>
      </c>
      <c r="Q36" s="286"/>
      <c r="R36" s="287"/>
    </row>
    <row r="37" spans="1:18" ht="15">
      <c r="A37" s="223" t="s">
        <v>19</v>
      </c>
      <c r="B37" s="223"/>
      <c r="C37" s="240"/>
      <c r="D37" s="225"/>
      <c r="E37" s="226"/>
      <c r="F37" s="240"/>
      <c r="G37" s="241"/>
      <c r="H37" s="225"/>
      <c r="I37" s="242"/>
      <c r="J37" s="322"/>
      <c r="K37" s="323"/>
      <c r="L37" s="242"/>
      <c r="M37" s="244"/>
      <c r="N37" s="242"/>
      <c r="O37" s="293"/>
      <c r="P37" s="290"/>
      <c r="Q37" s="247"/>
      <c r="R37" s="293"/>
    </row>
    <row r="38" spans="1:18" ht="15">
      <c r="A38" s="223"/>
      <c r="B38" s="223"/>
      <c r="C38" s="233"/>
      <c r="D38" s="232"/>
      <c r="E38" s="232"/>
      <c r="F38" s="234"/>
      <c r="G38" s="234"/>
      <c r="H38" s="232"/>
      <c r="I38" s="242"/>
      <c r="J38" s="236">
        <f>SUM(K37:K38)</f>
        <v>0</v>
      </c>
      <c r="K38" s="323"/>
      <c r="L38" s="238">
        <f>SUM(M37:M38)</f>
        <v>0</v>
      </c>
      <c r="M38" s="244"/>
      <c r="N38" s="236">
        <f>SUM(O37:O38)</f>
        <v>0</v>
      </c>
      <c r="O38" s="245"/>
      <c r="P38" s="239">
        <f>SUM(Q37:Q38)</f>
        <v>0</v>
      </c>
      <c r="Q38" s="247"/>
      <c r="R38" s="293"/>
    </row>
    <row r="39" spans="1:18" ht="15">
      <c r="A39" s="249" t="s">
        <v>20</v>
      </c>
      <c r="B39" s="249"/>
      <c r="C39" s="273"/>
      <c r="D39" s="225"/>
      <c r="E39" s="226"/>
      <c r="F39" s="273"/>
      <c r="G39" s="274"/>
      <c r="H39" s="225"/>
      <c r="I39" s="275"/>
      <c r="J39" s="276"/>
      <c r="K39" s="277"/>
      <c r="L39" s="275"/>
      <c r="M39" s="278"/>
      <c r="N39" s="275"/>
      <c r="O39" s="279"/>
      <c r="P39" s="280"/>
      <c r="Q39" s="324"/>
      <c r="R39" s="325"/>
    </row>
    <row r="40" spans="1:18" ht="15">
      <c r="A40" s="230"/>
      <c r="B40" s="230"/>
      <c r="C40" s="233"/>
      <c r="D40" s="232"/>
      <c r="E40" s="232"/>
      <c r="F40" s="234"/>
      <c r="G40" s="234"/>
      <c r="H40" s="232"/>
      <c r="I40" s="282"/>
      <c r="J40" s="236">
        <f>SUM(K39:K40)</f>
        <v>0</v>
      </c>
      <c r="K40" s="283"/>
      <c r="L40" s="238">
        <f>SUM(M39:M40)</f>
        <v>0</v>
      </c>
      <c r="M40" s="284"/>
      <c r="N40" s="236">
        <f>SUM(O39:O40)</f>
        <v>0</v>
      </c>
      <c r="O40" s="287"/>
      <c r="P40" s="239">
        <f>SUM(Q39:Q40)</f>
        <v>0</v>
      </c>
      <c r="Q40" s="317"/>
      <c r="R40" s="285"/>
    </row>
    <row r="41" spans="1:18" ht="15">
      <c r="A41" s="249">
        <v>16</v>
      </c>
      <c r="B41" s="249"/>
      <c r="C41" s="273"/>
      <c r="D41" s="225"/>
      <c r="E41" s="226"/>
      <c r="F41" s="273"/>
      <c r="G41" s="274"/>
      <c r="H41" s="225"/>
      <c r="I41" s="275"/>
      <c r="J41" s="276"/>
      <c r="K41" s="277"/>
      <c r="L41" s="275"/>
      <c r="M41" s="278"/>
      <c r="N41" s="275"/>
      <c r="O41" s="325"/>
      <c r="P41" s="280"/>
      <c r="Q41" s="324"/>
      <c r="R41" s="325"/>
    </row>
    <row r="42" spans="1:18" ht="15">
      <c r="A42" s="223"/>
      <c r="B42" s="223"/>
      <c r="C42" s="233"/>
      <c r="D42" s="232"/>
      <c r="E42" s="232"/>
      <c r="F42" s="234"/>
      <c r="G42" s="234"/>
      <c r="H42" s="232"/>
      <c r="I42" s="242"/>
      <c r="J42" s="236">
        <f>SUM(K41:K42)</f>
        <v>0</v>
      </c>
      <c r="K42" s="323"/>
      <c r="L42" s="238">
        <f>SUM(M41:M42)</f>
        <v>0</v>
      </c>
      <c r="M42" s="244"/>
      <c r="N42" s="236">
        <f>SUM(O41:O42)</f>
        <v>0</v>
      </c>
      <c r="O42" s="267"/>
      <c r="P42" s="239">
        <f>SUM(Q41:Q42)</f>
        <v>0</v>
      </c>
      <c r="Q42" s="291"/>
      <c r="R42" s="245"/>
    </row>
    <row r="43" spans="1:18" ht="15">
      <c r="A43" s="249">
        <v>17</v>
      </c>
      <c r="B43" s="249"/>
      <c r="C43" s="326"/>
      <c r="D43" s="225"/>
      <c r="E43" s="226"/>
      <c r="F43" s="274"/>
      <c r="G43" s="327"/>
      <c r="H43" s="225"/>
      <c r="I43" s="328"/>
      <c r="J43" s="276"/>
      <c r="K43" s="277"/>
      <c r="L43" s="275"/>
      <c r="M43" s="329"/>
      <c r="N43" s="328"/>
      <c r="O43" s="279"/>
      <c r="P43" s="280"/>
      <c r="Q43" s="281"/>
      <c r="R43" s="279"/>
    </row>
    <row r="44" spans="1:18" ht="15.75" thickBot="1">
      <c r="A44" s="223"/>
      <c r="B44" s="223"/>
      <c r="C44" s="330"/>
      <c r="D44" s="227"/>
      <c r="E44" s="227"/>
      <c r="F44" s="331"/>
      <c r="G44" s="331"/>
      <c r="H44" s="227"/>
      <c r="I44" s="242"/>
      <c r="J44" s="320">
        <f>SUM(K43:K44)</f>
        <v>0</v>
      </c>
      <c r="K44" s="323"/>
      <c r="L44" s="558">
        <f>SUM(M43:M44)</f>
        <v>0</v>
      </c>
      <c r="M44" s="332"/>
      <c r="N44" s="320">
        <f>SUM(O43:O44)</f>
        <v>0</v>
      </c>
      <c r="O44" s="293"/>
      <c r="P44" s="559">
        <f>SUM(Q43:Q44)</f>
        <v>0</v>
      </c>
      <c r="Q44" s="247"/>
      <c r="R44" s="293"/>
    </row>
    <row r="45" spans="1:18" ht="15">
      <c r="A45" s="883" t="s">
        <v>38</v>
      </c>
      <c r="B45" s="884"/>
      <c r="C45" s="333">
        <f>SUM(C11,C13,C15,C17,C19,C21,C23,C25,C27,C29,C31,C33,C35,C37,C39,C41,C43)</f>
        <v>5</v>
      </c>
      <c r="D45" s="560">
        <f>SUM(D11,D13,D15,D17,D19,D21,D23,D25,D27,D29,D31,D33,D35,D37,D39,D41,D43)</f>
        <v>1</v>
      </c>
      <c r="E45" s="561">
        <f t="shared" ref="E45:G46" si="0">SUM(E11,E13,E15,E17,E19,E21,E23,E25,E27,E29,E31,E33,E35,E37,E39,E41,E43)</f>
        <v>0</v>
      </c>
      <c r="F45" s="334">
        <f t="shared" si="0"/>
        <v>0</v>
      </c>
      <c r="G45" s="335">
        <f t="shared" si="0"/>
        <v>1</v>
      </c>
      <c r="H45" s="336">
        <f>SUM(H11,N13,N15,N17,N19,N21,N23,N25,N27,N29,N31,N33,N35,N37,N39,N41,N43)</f>
        <v>1</v>
      </c>
      <c r="I45" s="337"/>
      <c r="J45" s="337">
        <f>SUM(J11,J13,J15,J17,J19,J21,J23,J25,J27,J29,J31,J33,J35,J37,J39,J41,J43)</f>
        <v>0</v>
      </c>
      <c r="K45" s="338">
        <f t="shared" ref="K45:R46" si="1">SUM(K11,K13,K15,K17,K19,K21,K23,K25,K27,K29,K31,K33,K35,K37,K39,K41,K43)</f>
        <v>0</v>
      </c>
      <c r="L45" s="337">
        <f>SUM(L11,L13,L15,L17,L19,L21,L23,L25,L27,L29,L31,L33,L35,L37,L39,L41,L43)</f>
        <v>5</v>
      </c>
      <c r="M45" s="339">
        <f>SUM(M11,M13,M15,M17,M19,M21,M23,M25,M27,M29,M31,M33,M35,M37,M39,M41,M43)</f>
        <v>0</v>
      </c>
      <c r="N45" s="337">
        <f>SUM(N11,N13,N15,N17,N19,N21,N23,N25,N27,N29,N31,N33,N35,N37,N39,N41,N43)</f>
        <v>0</v>
      </c>
      <c r="O45" s="338">
        <f t="shared" si="1"/>
        <v>0</v>
      </c>
      <c r="P45" s="340">
        <f t="shared" si="1"/>
        <v>11</v>
      </c>
      <c r="Q45" s="341">
        <f t="shared" si="1"/>
        <v>72.44</v>
      </c>
      <c r="R45" s="342">
        <f>SUM(R11,R13,R15,R17,R19,R21,R23,R25,R27,R29,R31,R33,R35,R37,R39,R41,R43)</f>
        <v>356.61</v>
      </c>
    </row>
    <row r="46" spans="1:18" ht="15.75" thickBot="1">
      <c r="A46" s="885"/>
      <c r="B46" s="886"/>
      <c r="C46" s="343"/>
      <c r="D46" s="344">
        <f>SUM(D12,D14,D16,D18,D20,D22,D24,D26,D28,D30,D32,D34,D36,D38,D40,D42,D44)</f>
        <v>4</v>
      </c>
      <c r="E46" s="345">
        <f t="shared" si="0"/>
        <v>0</v>
      </c>
      <c r="F46" s="346"/>
      <c r="G46" s="562"/>
      <c r="H46" s="347">
        <f>SUM(I12,I14,I16,I18,I20,I22,I24,I26,I28,I30,I32,I34,I36,I38,I40,I42,I44)</f>
        <v>0</v>
      </c>
      <c r="I46" s="348"/>
      <c r="J46" s="348">
        <f>SUM(K12,K14,K16,K18,K20,K22,K24,K26,K28,K30,K32,K34,K36,K38,K40,K42,K44)</f>
        <v>0</v>
      </c>
      <c r="K46" s="349">
        <f>SUM(K12,K14,K16,K18,K20,K22,K24,K26,K28,K30,K32,K34,K36,K38,K40,K42,K44)</f>
        <v>0</v>
      </c>
      <c r="L46" s="348">
        <f t="shared" si="1"/>
        <v>87.29</v>
      </c>
      <c r="M46" s="347">
        <f t="shared" si="1"/>
        <v>87.29</v>
      </c>
      <c r="N46" s="348">
        <f>SUM(N12,N14,N16,N18,N20,N22,N24,N26,N28,N30,N32,N34,N36,N38,N40,N42,N44)</f>
        <v>0</v>
      </c>
      <c r="O46" s="349">
        <f t="shared" si="1"/>
        <v>0</v>
      </c>
      <c r="P46" s="350">
        <f t="shared" si="1"/>
        <v>356.61</v>
      </c>
      <c r="Q46" s="350">
        <f t="shared" si="1"/>
        <v>284.17</v>
      </c>
      <c r="R46" s="348">
        <f t="shared" si="1"/>
        <v>0</v>
      </c>
    </row>
    <row r="47" spans="1:18" s="152" customFormat="1" ht="18" customHeight="1">
      <c r="A47" s="579"/>
      <c r="B47" s="574" t="s">
        <v>212</v>
      </c>
      <c r="C47" s="574"/>
      <c r="D47" s="574"/>
      <c r="E47" s="574"/>
      <c r="F47" s="574"/>
      <c r="G47" s="574"/>
      <c r="H47" s="580"/>
      <c r="I47" s="581"/>
      <c r="J47" s="574"/>
      <c r="K47" s="575"/>
      <c r="L47" s="576"/>
      <c r="M47" s="577"/>
      <c r="N47" s="578"/>
      <c r="O47" s="578"/>
      <c r="P47" s="578"/>
      <c r="Q47" s="578"/>
      <c r="R47" s="578"/>
    </row>
    <row r="48" spans="1:18" ht="18">
      <c r="A48" s="351"/>
      <c r="B48" s="217"/>
      <c r="C48" s="217"/>
      <c r="D48" s="217"/>
      <c r="E48" s="217"/>
      <c r="F48" s="217"/>
      <c r="G48" s="217"/>
      <c r="H48" s="573"/>
      <c r="I48" s="352"/>
      <c r="J48" s="217"/>
      <c r="K48" s="218"/>
      <c r="L48" s="219"/>
      <c r="M48" s="220"/>
      <c r="N48" s="221"/>
      <c r="O48" s="221"/>
      <c r="P48" s="221"/>
      <c r="Q48" s="221"/>
      <c r="R48" s="221"/>
    </row>
    <row r="49" spans="1:18" s="152" customFormat="1" ht="30" customHeight="1">
      <c r="A49" s="579"/>
      <c r="B49" s="911" t="s">
        <v>213</v>
      </c>
      <c r="C49" s="911"/>
      <c r="D49" s="911"/>
      <c r="E49" s="911"/>
      <c r="F49" s="911"/>
      <c r="G49" s="574"/>
      <c r="H49" s="580"/>
      <c r="I49" s="581"/>
      <c r="J49" s="574"/>
      <c r="K49" s="575"/>
      <c r="L49" s="576"/>
      <c r="M49" s="577"/>
      <c r="N49" s="578"/>
      <c r="O49" s="578"/>
      <c r="P49" s="578"/>
      <c r="Q49" s="578"/>
      <c r="R49" s="578"/>
    </row>
    <row r="50" spans="1:18" ht="52.9" customHeight="1">
      <c r="A50" s="351"/>
      <c r="B50" s="741" t="s">
        <v>90</v>
      </c>
      <c r="C50" s="913" t="s">
        <v>214</v>
      </c>
      <c r="D50" s="914"/>
      <c r="E50" s="917" t="s">
        <v>215</v>
      </c>
      <c r="F50" s="917"/>
      <c r="G50" s="217"/>
      <c r="H50" s="573"/>
      <c r="I50" s="352"/>
      <c r="J50" s="217"/>
      <c r="K50" s="218"/>
      <c r="L50" s="219"/>
      <c r="M50" s="220"/>
      <c r="N50" s="221"/>
      <c r="O50" s="221"/>
      <c r="P50" s="221"/>
      <c r="Q50" s="221"/>
      <c r="R50" s="221"/>
    </row>
    <row r="51" spans="1:18" ht="18">
      <c r="A51" s="572"/>
      <c r="B51" s="586" t="s">
        <v>254</v>
      </c>
      <c r="C51" s="915" t="s">
        <v>261</v>
      </c>
      <c r="D51" s="916"/>
      <c r="E51" s="912" t="s">
        <v>262</v>
      </c>
      <c r="F51" s="912"/>
      <c r="G51" s="217"/>
      <c r="H51" s="217"/>
      <c r="I51" s="217"/>
      <c r="J51" s="217"/>
      <c r="K51" s="218"/>
      <c r="L51" s="219"/>
      <c r="M51" s="220"/>
      <c r="N51" s="221"/>
      <c r="O51" s="221"/>
      <c r="P51" s="221"/>
      <c r="Q51" s="221"/>
      <c r="R51" s="221"/>
    </row>
    <row r="52" spans="1:18" ht="18">
      <c r="A52" s="351"/>
      <c r="B52" s="585"/>
      <c r="C52" s="915"/>
      <c r="D52" s="916"/>
      <c r="E52" s="912"/>
      <c r="F52" s="912"/>
      <c r="G52" s="217"/>
      <c r="H52" s="217"/>
      <c r="I52" s="217"/>
      <c r="J52" s="217"/>
      <c r="K52" s="218"/>
      <c r="L52" s="219"/>
      <c r="M52" s="220"/>
      <c r="N52" s="221"/>
      <c r="O52" s="221"/>
      <c r="P52" s="221"/>
      <c r="Q52" s="221"/>
      <c r="R52" s="221"/>
    </row>
    <row r="53" spans="1:18" ht="18">
      <c r="A53" s="351"/>
      <c r="B53" s="585"/>
      <c r="C53" s="915"/>
      <c r="D53" s="916"/>
      <c r="E53" s="912"/>
      <c r="F53" s="912"/>
      <c r="G53" s="217"/>
      <c r="H53" s="217"/>
      <c r="I53" s="217"/>
      <c r="J53" s="217"/>
      <c r="K53" s="218"/>
      <c r="L53" s="219"/>
      <c r="M53" s="220"/>
      <c r="N53" s="221"/>
      <c r="O53" s="221"/>
      <c r="P53" s="221"/>
      <c r="Q53" s="221"/>
      <c r="R53" s="221"/>
    </row>
    <row r="54" spans="1:18" ht="18">
      <c r="A54" s="351"/>
      <c r="B54" s="585"/>
      <c r="C54" s="915"/>
      <c r="D54" s="916"/>
      <c r="E54" s="912"/>
      <c r="F54" s="912"/>
      <c r="G54" s="217"/>
      <c r="H54" s="217"/>
      <c r="I54" s="217"/>
      <c r="J54" s="217"/>
      <c r="K54" s="218"/>
      <c r="L54" s="219"/>
      <c r="M54" s="220"/>
      <c r="N54" s="221"/>
      <c r="O54" s="221"/>
      <c r="P54" s="221"/>
      <c r="Q54" s="221"/>
      <c r="R54" s="221"/>
    </row>
    <row r="55" spans="1:18" ht="18">
      <c r="A55" s="351"/>
      <c r="B55" s="217"/>
      <c r="C55" s="910"/>
      <c r="D55" s="910"/>
      <c r="E55" s="910"/>
      <c r="F55" s="910"/>
      <c r="G55" s="217"/>
      <c r="H55" s="217"/>
      <c r="I55" s="217"/>
      <c r="J55" s="217"/>
      <c r="K55" s="218"/>
      <c r="L55" s="219"/>
      <c r="M55" s="220"/>
      <c r="N55" s="221"/>
      <c r="O55" s="221"/>
      <c r="P55" s="221"/>
      <c r="Q55" s="221"/>
      <c r="R55" s="221"/>
    </row>
    <row r="56" spans="1:18" s="152" customFormat="1" ht="15" customHeight="1">
      <c r="A56" s="584"/>
      <c r="B56" s="578" t="s">
        <v>248</v>
      </c>
      <c r="C56" s="578"/>
      <c r="D56" s="578"/>
      <c r="E56" s="578"/>
      <c r="F56" s="578"/>
      <c r="G56" s="588"/>
      <c r="H56" s="588"/>
      <c r="I56" s="588"/>
      <c r="J56" s="578"/>
      <c r="K56" s="589"/>
      <c r="L56" s="578"/>
      <c r="M56" s="589"/>
      <c r="N56" s="578"/>
      <c r="O56" s="578"/>
      <c r="P56" s="578"/>
      <c r="Q56" s="578"/>
      <c r="R56" s="578"/>
    </row>
    <row r="57" spans="1:18" s="152" customFormat="1" ht="25.15" customHeight="1">
      <c r="A57" s="584"/>
      <c r="B57" s="909" t="s">
        <v>217</v>
      </c>
      <c r="C57" s="909"/>
      <c r="D57" s="909"/>
      <c r="E57" s="909"/>
      <c r="F57" s="909"/>
      <c r="G57" s="909"/>
      <c r="H57" s="578"/>
      <c r="I57" s="578"/>
      <c r="J57" s="578"/>
      <c r="K57" s="589"/>
      <c r="L57" s="578"/>
      <c r="M57" s="589"/>
      <c r="N57" s="578"/>
      <c r="O57" s="578"/>
      <c r="P57" s="578"/>
      <c r="Q57" s="578"/>
      <c r="R57" s="578"/>
    </row>
    <row r="58" spans="1:18" s="152" customFormat="1" ht="25.15" customHeight="1">
      <c r="A58" s="584"/>
      <c r="B58" s="908" t="s">
        <v>218</v>
      </c>
      <c r="C58" s="908"/>
      <c r="D58" s="578"/>
      <c r="E58" s="578"/>
      <c r="F58" s="578"/>
      <c r="G58" s="578"/>
      <c r="H58" s="578"/>
      <c r="I58" s="578"/>
      <c r="J58" s="578"/>
      <c r="K58" s="589"/>
      <c r="L58" s="578"/>
      <c r="M58" s="589"/>
      <c r="N58" s="578"/>
      <c r="O58" s="578"/>
      <c r="P58" s="578"/>
      <c r="Q58" s="578"/>
      <c r="R58" s="578"/>
    </row>
    <row r="59" spans="1:18" s="152" customFormat="1" ht="25.15" customHeight="1">
      <c r="A59" s="584"/>
      <c r="B59" s="908" t="s">
        <v>242</v>
      </c>
      <c r="C59" s="908"/>
      <c r="D59" s="578">
        <v>1</v>
      </c>
      <c r="E59" s="578"/>
      <c r="F59" s="578"/>
      <c r="G59" s="578"/>
      <c r="H59" s="578"/>
      <c r="I59" s="578"/>
      <c r="J59" s="578"/>
      <c r="K59" s="589"/>
      <c r="L59" s="578"/>
      <c r="M59" s="589"/>
      <c r="N59" s="578"/>
      <c r="O59" s="578"/>
      <c r="P59" s="578"/>
      <c r="Q59" s="578"/>
      <c r="R59" s="578"/>
    </row>
    <row r="60" spans="1:18" ht="18">
      <c r="A60" s="351"/>
      <c r="B60" s="217"/>
      <c r="C60" s="217"/>
      <c r="D60" s="217"/>
      <c r="E60" s="217"/>
      <c r="F60" s="217"/>
      <c r="G60" s="217"/>
      <c r="H60" s="217"/>
      <c r="I60" s="217"/>
      <c r="J60" s="217"/>
      <c r="K60" s="218"/>
      <c r="L60" s="219"/>
      <c r="M60" s="220"/>
      <c r="N60" s="221"/>
      <c r="O60" s="221"/>
      <c r="P60" s="221"/>
      <c r="Q60" s="221"/>
      <c r="R60" s="221"/>
    </row>
    <row r="61" spans="1:18" s="152" customFormat="1" ht="15" customHeight="1">
      <c r="A61" s="579"/>
      <c r="B61" s="574" t="s">
        <v>219</v>
      </c>
      <c r="C61" s="574"/>
      <c r="D61" s="574"/>
      <c r="E61" s="574"/>
      <c r="F61" s="574"/>
      <c r="G61" s="574"/>
      <c r="H61" s="574"/>
      <c r="I61" s="574"/>
      <c r="J61" s="574"/>
      <c r="K61" s="575"/>
      <c r="L61" s="576"/>
      <c r="M61" s="577"/>
      <c r="N61" s="578"/>
      <c r="O61" s="578"/>
      <c r="P61" s="578"/>
      <c r="Q61" s="578"/>
      <c r="R61" s="578"/>
    </row>
    <row r="62" spans="1:18" ht="18">
      <c r="A62" s="351"/>
      <c r="B62" s="217"/>
      <c r="C62" s="217"/>
      <c r="D62" s="217"/>
      <c r="E62" s="217"/>
      <c r="F62" s="217"/>
      <c r="G62" s="217"/>
      <c r="H62" s="217"/>
      <c r="I62" s="217"/>
      <c r="J62" s="217"/>
      <c r="K62" s="218"/>
      <c r="L62" s="219"/>
      <c r="M62" s="220"/>
      <c r="N62" s="221"/>
      <c r="O62" s="221"/>
      <c r="P62" s="221"/>
      <c r="Q62" s="221"/>
      <c r="R62" s="221"/>
    </row>
    <row r="63" spans="1:18" ht="18">
      <c r="A63" s="351"/>
      <c r="B63" s="217"/>
      <c r="C63" s="217"/>
      <c r="D63" s="217"/>
      <c r="E63" s="217"/>
      <c r="F63" s="217"/>
      <c r="G63" s="217"/>
      <c r="H63" s="217"/>
      <c r="I63" s="217"/>
      <c r="J63" s="217"/>
      <c r="K63" s="218"/>
      <c r="L63" s="219"/>
      <c r="M63" s="220"/>
      <c r="N63" s="221"/>
      <c r="O63" s="221"/>
      <c r="P63" s="221"/>
      <c r="Q63" s="221"/>
      <c r="R63" s="221"/>
    </row>
    <row r="64" spans="1:18" ht="18">
      <c r="A64" s="351"/>
      <c r="B64" s="217"/>
      <c r="C64" s="217"/>
      <c r="D64" s="217"/>
      <c r="E64" s="217"/>
      <c r="F64" s="217"/>
      <c r="G64" s="217"/>
      <c r="H64" s="217"/>
      <c r="I64" s="217"/>
      <c r="J64" s="217"/>
      <c r="K64" s="218"/>
      <c r="L64" s="219"/>
      <c r="M64" s="220"/>
      <c r="N64" s="221"/>
      <c r="O64" s="221"/>
      <c r="P64" s="221"/>
      <c r="Q64" s="221"/>
      <c r="R64" s="221"/>
    </row>
    <row r="65" spans="1:18" ht="18">
      <c r="A65" s="351"/>
      <c r="B65" s="217"/>
      <c r="C65" s="217"/>
      <c r="D65" s="217"/>
      <c r="E65" s="217"/>
      <c r="F65" s="217"/>
      <c r="G65" s="217"/>
      <c r="H65" s="217"/>
      <c r="I65" s="217"/>
      <c r="J65" s="217"/>
      <c r="K65" s="218"/>
      <c r="L65" s="219"/>
      <c r="M65" s="220"/>
      <c r="N65" s="221"/>
      <c r="O65" s="221"/>
      <c r="P65" s="221"/>
      <c r="Q65" s="221"/>
      <c r="R65" s="221"/>
    </row>
    <row r="66" spans="1:18" ht="18">
      <c r="A66" s="351"/>
      <c r="B66" s="217"/>
      <c r="C66" s="217"/>
      <c r="D66" s="217"/>
      <c r="E66" s="217"/>
      <c r="F66" s="217"/>
      <c r="G66" s="217"/>
      <c r="H66" s="217"/>
      <c r="I66" s="217"/>
      <c r="J66" s="217"/>
      <c r="K66" s="218"/>
      <c r="L66" s="219"/>
      <c r="M66" s="220"/>
      <c r="N66" s="221"/>
      <c r="O66" s="221"/>
      <c r="P66" s="221"/>
      <c r="Q66" s="221"/>
      <c r="R66" s="221"/>
    </row>
    <row r="67" spans="1:18" ht="18">
      <c r="A67" s="351"/>
      <c r="B67" s="217"/>
      <c r="C67" s="217"/>
      <c r="D67" s="217"/>
      <c r="E67" s="217"/>
      <c r="F67" s="217"/>
      <c r="G67" s="217"/>
      <c r="H67" s="217"/>
      <c r="I67" s="217"/>
      <c r="J67" s="217"/>
      <c r="K67" s="218"/>
      <c r="L67" s="219"/>
      <c r="M67" s="220"/>
      <c r="N67" s="221"/>
      <c r="O67" s="221"/>
      <c r="P67" s="221"/>
      <c r="Q67" s="221"/>
      <c r="R67" s="221"/>
    </row>
    <row r="68" spans="1:18" ht="15">
      <c r="A68" s="217"/>
      <c r="B68" s="202"/>
      <c r="C68" s="217"/>
      <c r="D68" s="202"/>
      <c r="E68" s="202"/>
      <c r="F68" s="202"/>
      <c r="G68" s="202"/>
      <c r="H68" s="202"/>
      <c r="I68" s="202"/>
      <c r="J68" s="202"/>
      <c r="K68" s="204"/>
      <c r="L68" s="205"/>
      <c r="M68" s="206"/>
      <c r="N68" s="205"/>
      <c r="O68" s="205"/>
      <c r="P68" s="205"/>
      <c r="Q68" s="205"/>
      <c r="R68" s="205"/>
    </row>
    <row r="69" spans="1:18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20"/>
      <c r="L69" s="219"/>
      <c r="M69" s="220"/>
      <c r="N69" s="221"/>
      <c r="O69" s="221"/>
      <c r="P69" s="221"/>
      <c r="Q69" s="221"/>
      <c r="R69" s="221"/>
    </row>
    <row r="70" spans="1:18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20"/>
      <c r="L70" s="219"/>
      <c r="M70" s="220"/>
      <c r="N70" s="221"/>
      <c r="O70" s="221"/>
      <c r="P70" s="221"/>
      <c r="Q70" s="221"/>
      <c r="R70" s="221"/>
    </row>
    <row r="71" spans="1:18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20"/>
      <c r="L71" s="219"/>
      <c r="M71" s="220"/>
      <c r="N71" s="221"/>
      <c r="O71" s="221"/>
      <c r="P71" s="221"/>
      <c r="Q71" s="221"/>
      <c r="R71" s="221"/>
    </row>
    <row r="72" spans="1:18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20"/>
      <c r="L72" s="219"/>
      <c r="M72" s="220"/>
      <c r="N72" s="221"/>
      <c r="O72" s="221"/>
      <c r="P72" s="221"/>
      <c r="Q72" s="221"/>
      <c r="R72" s="221"/>
    </row>
    <row r="73" spans="1:18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20"/>
      <c r="L73" s="219"/>
      <c r="M73" s="220"/>
      <c r="N73" s="221"/>
      <c r="O73" s="221"/>
      <c r="P73" s="221"/>
      <c r="Q73" s="221"/>
      <c r="R73" s="221"/>
    </row>
    <row r="74" spans="1:18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20"/>
      <c r="L74" s="219"/>
      <c r="M74" s="220"/>
      <c r="N74" s="221"/>
      <c r="O74" s="221"/>
      <c r="P74" s="221"/>
      <c r="Q74" s="221"/>
      <c r="R74" s="221"/>
    </row>
    <row r="75" spans="1:18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20"/>
      <c r="L75" s="219"/>
      <c r="M75" s="220"/>
      <c r="N75" s="221"/>
      <c r="O75" s="221"/>
      <c r="P75" s="221"/>
      <c r="Q75" s="221"/>
      <c r="R75" s="221"/>
    </row>
    <row r="76" spans="1:18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20"/>
      <c r="L76" s="219"/>
      <c r="M76" s="220"/>
      <c r="N76" s="221"/>
      <c r="O76" s="221"/>
      <c r="P76" s="221"/>
      <c r="Q76" s="221"/>
      <c r="R76" s="221"/>
    </row>
    <row r="77" spans="1:18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20"/>
      <c r="L77" s="219"/>
      <c r="M77" s="220"/>
      <c r="N77" s="221"/>
      <c r="O77" s="221"/>
      <c r="P77" s="221"/>
      <c r="Q77" s="221"/>
      <c r="R77" s="221"/>
    </row>
    <row r="78" spans="1:18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20"/>
      <c r="L78" s="219"/>
      <c r="M78" s="220"/>
      <c r="N78" s="221"/>
      <c r="O78" s="221"/>
      <c r="P78" s="221"/>
      <c r="Q78" s="221"/>
      <c r="R78" s="221"/>
    </row>
    <row r="79" spans="1:18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20"/>
      <c r="L79" s="219"/>
      <c r="M79" s="220"/>
      <c r="N79" s="221"/>
      <c r="O79" s="221"/>
      <c r="P79" s="221"/>
      <c r="Q79" s="221"/>
      <c r="R79" s="221"/>
    </row>
    <row r="80" spans="1:18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20"/>
      <c r="L80" s="219"/>
      <c r="M80" s="220"/>
      <c r="N80" s="221"/>
      <c r="O80" s="221"/>
      <c r="P80" s="221"/>
      <c r="Q80" s="221"/>
      <c r="R80" s="221"/>
    </row>
    <row r="81" spans="1:18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20"/>
      <c r="L81" s="219"/>
      <c r="M81" s="220"/>
      <c r="N81" s="221"/>
      <c r="O81" s="221"/>
      <c r="P81" s="221"/>
      <c r="Q81" s="221"/>
      <c r="R81" s="221"/>
    </row>
    <row r="82" spans="1:18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20"/>
      <c r="L82" s="219"/>
      <c r="M82" s="220"/>
      <c r="N82" s="221"/>
      <c r="O82" s="221"/>
      <c r="P82" s="221"/>
      <c r="Q82" s="221"/>
      <c r="R82" s="221"/>
    </row>
    <row r="83" spans="1:18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20"/>
      <c r="L83" s="219"/>
      <c r="M83" s="220"/>
      <c r="N83" s="221"/>
      <c r="O83" s="221"/>
      <c r="P83" s="221"/>
      <c r="Q83" s="221"/>
      <c r="R83" s="221"/>
    </row>
    <row r="84" spans="1:18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20"/>
      <c r="L84" s="219"/>
      <c r="M84" s="220"/>
      <c r="N84" s="221"/>
      <c r="O84" s="221"/>
      <c r="P84" s="221"/>
      <c r="Q84" s="221"/>
      <c r="R84" s="221"/>
    </row>
    <row r="85" spans="1:18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20"/>
      <c r="L85" s="219"/>
      <c r="M85" s="220"/>
      <c r="N85" s="221"/>
      <c r="O85" s="221"/>
      <c r="P85" s="221"/>
      <c r="Q85" s="221"/>
      <c r="R85" s="221"/>
    </row>
    <row r="86" spans="1:18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20"/>
      <c r="L86" s="219"/>
      <c r="M86" s="220"/>
      <c r="N86" s="221"/>
      <c r="O86" s="221"/>
      <c r="P86" s="221"/>
      <c r="Q86" s="221"/>
      <c r="R86" s="221"/>
    </row>
    <row r="87" spans="1:18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20"/>
      <c r="L87" s="219"/>
      <c r="M87" s="220"/>
      <c r="N87" s="221"/>
      <c r="O87" s="221"/>
      <c r="P87" s="221"/>
      <c r="Q87" s="221"/>
      <c r="R87" s="221"/>
    </row>
    <row r="88" spans="1:18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20"/>
      <c r="L88" s="219"/>
      <c r="M88" s="220"/>
      <c r="N88" s="221"/>
      <c r="O88" s="221"/>
      <c r="P88" s="221"/>
      <c r="Q88" s="221"/>
      <c r="R88" s="221"/>
    </row>
    <row r="89" spans="1:18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20"/>
      <c r="L89" s="219"/>
      <c r="M89" s="220"/>
      <c r="N89" s="221"/>
      <c r="O89" s="221"/>
      <c r="P89" s="221"/>
      <c r="Q89" s="221"/>
      <c r="R89" s="221"/>
    </row>
    <row r="90" spans="1:18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20"/>
      <c r="L90" s="219"/>
      <c r="M90" s="220"/>
      <c r="N90" s="221"/>
      <c r="O90" s="221"/>
      <c r="P90" s="221"/>
      <c r="Q90" s="221"/>
      <c r="R90" s="221"/>
    </row>
    <row r="91" spans="1:18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20"/>
      <c r="L91" s="219"/>
      <c r="M91" s="220"/>
      <c r="N91" s="221"/>
      <c r="O91" s="221"/>
      <c r="P91" s="221"/>
      <c r="Q91" s="221"/>
      <c r="R91" s="221"/>
    </row>
    <row r="92" spans="1:18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20"/>
      <c r="L92" s="219"/>
      <c r="M92" s="220"/>
      <c r="N92" s="221"/>
      <c r="O92" s="221"/>
      <c r="P92" s="221"/>
      <c r="Q92" s="221"/>
      <c r="R92" s="221"/>
    </row>
    <row r="93" spans="1:18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20"/>
      <c r="L93" s="219"/>
      <c r="M93" s="220"/>
      <c r="N93" s="221"/>
      <c r="O93" s="221"/>
      <c r="P93" s="221"/>
      <c r="Q93" s="221"/>
      <c r="R93" s="221"/>
    </row>
    <row r="94" spans="1:18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20"/>
      <c r="L94" s="219"/>
      <c r="M94" s="220"/>
      <c r="N94" s="221"/>
      <c r="O94" s="221"/>
      <c r="P94" s="221"/>
      <c r="Q94" s="221"/>
      <c r="R94" s="221"/>
    </row>
    <row r="95" spans="1:18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20"/>
      <c r="L95" s="219"/>
      <c r="M95" s="220"/>
      <c r="N95" s="221"/>
      <c r="O95" s="221"/>
      <c r="P95" s="221"/>
      <c r="Q95" s="221"/>
      <c r="R95" s="221"/>
    </row>
    <row r="96" spans="1:18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20"/>
      <c r="L96" s="219"/>
      <c r="M96" s="220"/>
      <c r="N96" s="221"/>
      <c r="O96" s="221"/>
      <c r="P96" s="221"/>
      <c r="Q96" s="221"/>
      <c r="R96" s="221"/>
    </row>
    <row r="97" spans="1:18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20"/>
      <c r="L97" s="219"/>
      <c r="M97" s="220"/>
      <c r="N97" s="221"/>
      <c r="O97" s="221"/>
      <c r="P97" s="221"/>
      <c r="Q97" s="221"/>
      <c r="R97" s="221"/>
    </row>
    <row r="98" spans="1:18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20"/>
      <c r="L98" s="219"/>
      <c r="M98" s="220"/>
      <c r="N98" s="221"/>
      <c r="O98" s="221"/>
      <c r="P98" s="221"/>
      <c r="Q98" s="221"/>
      <c r="R98" s="221"/>
    </row>
    <row r="99" spans="1:18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20"/>
      <c r="L99" s="219"/>
      <c r="M99" s="220"/>
      <c r="N99" s="221"/>
      <c r="O99" s="221"/>
      <c r="P99" s="221"/>
      <c r="Q99" s="221"/>
      <c r="R99" s="221"/>
    </row>
    <row r="100" spans="1:18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20"/>
      <c r="L100" s="219"/>
      <c r="M100" s="220"/>
      <c r="N100" s="221"/>
      <c r="O100" s="221"/>
      <c r="P100" s="221"/>
      <c r="Q100" s="221"/>
      <c r="R100" s="221"/>
    </row>
    <row r="101" spans="1:18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20"/>
      <c r="L101" s="219"/>
      <c r="M101" s="220"/>
      <c r="N101" s="221"/>
      <c r="O101" s="221"/>
      <c r="P101" s="221"/>
      <c r="Q101" s="221"/>
      <c r="R101" s="221"/>
    </row>
    <row r="102" spans="1:18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20"/>
      <c r="L102" s="219"/>
      <c r="M102" s="220"/>
      <c r="N102" s="221"/>
      <c r="O102" s="221"/>
      <c r="P102" s="221"/>
      <c r="Q102" s="221"/>
      <c r="R102" s="221"/>
    </row>
    <row r="103" spans="1:18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20"/>
      <c r="L103" s="219"/>
      <c r="M103" s="220"/>
      <c r="N103" s="221"/>
      <c r="O103" s="221"/>
      <c r="P103" s="221"/>
      <c r="Q103" s="221"/>
      <c r="R103" s="221"/>
    </row>
    <row r="104" spans="1:18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20"/>
      <c r="L104" s="219"/>
      <c r="M104" s="220"/>
      <c r="N104" s="221"/>
      <c r="O104" s="221"/>
      <c r="P104" s="221"/>
      <c r="Q104" s="221"/>
      <c r="R104" s="221"/>
    </row>
    <row r="105" spans="1:18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20"/>
      <c r="L105" s="219"/>
      <c r="M105" s="220"/>
      <c r="N105" s="221"/>
      <c r="O105" s="221"/>
      <c r="P105" s="221"/>
      <c r="Q105" s="221"/>
      <c r="R105" s="221"/>
    </row>
    <row r="106" spans="1:18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20"/>
      <c r="L106" s="219"/>
      <c r="M106" s="220"/>
      <c r="N106" s="221"/>
      <c r="O106" s="221"/>
      <c r="P106" s="221"/>
      <c r="Q106" s="221"/>
      <c r="R106" s="221"/>
    </row>
    <row r="107" spans="1:18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20"/>
      <c r="L107" s="219"/>
      <c r="M107" s="220"/>
      <c r="N107" s="221"/>
      <c r="O107" s="221"/>
      <c r="P107" s="221"/>
      <c r="Q107" s="221"/>
      <c r="R107" s="221"/>
    </row>
    <row r="108" spans="1:18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20"/>
      <c r="L108" s="219"/>
      <c r="M108" s="220"/>
      <c r="N108" s="221"/>
      <c r="O108" s="221"/>
      <c r="P108" s="221"/>
      <c r="Q108" s="221"/>
      <c r="R108" s="221"/>
    </row>
    <row r="109" spans="1:18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20"/>
      <c r="L109" s="219"/>
      <c r="M109" s="220"/>
      <c r="N109" s="221"/>
      <c r="O109" s="221"/>
      <c r="P109" s="221"/>
      <c r="Q109" s="221"/>
      <c r="R109" s="221"/>
    </row>
    <row r="110" spans="1:18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20"/>
      <c r="L110" s="219"/>
      <c r="M110" s="220"/>
      <c r="N110" s="221"/>
      <c r="O110" s="221"/>
      <c r="P110" s="221"/>
      <c r="Q110" s="221"/>
      <c r="R110" s="221"/>
    </row>
    <row r="111" spans="1:18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20"/>
      <c r="L111" s="219"/>
      <c r="M111" s="220"/>
      <c r="N111" s="221"/>
      <c r="O111" s="221"/>
      <c r="P111" s="221"/>
      <c r="Q111" s="221"/>
      <c r="R111" s="221"/>
    </row>
    <row r="112" spans="1:18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20"/>
      <c r="L112" s="219"/>
      <c r="M112" s="220"/>
      <c r="N112" s="221"/>
      <c r="O112" s="221"/>
      <c r="P112" s="221"/>
      <c r="Q112" s="221"/>
      <c r="R112" s="221"/>
    </row>
    <row r="113" spans="1:18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20"/>
      <c r="L113" s="219"/>
      <c r="M113" s="220"/>
      <c r="N113" s="221"/>
      <c r="O113" s="221"/>
      <c r="P113" s="221"/>
      <c r="Q113" s="221"/>
      <c r="R113" s="221"/>
    </row>
    <row r="114" spans="1:18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20"/>
      <c r="L114" s="219"/>
      <c r="M114" s="220"/>
      <c r="N114" s="221"/>
      <c r="O114" s="221"/>
      <c r="P114" s="221"/>
      <c r="Q114" s="221"/>
      <c r="R114" s="221"/>
    </row>
    <row r="115" spans="1:18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20"/>
      <c r="L115" s="219"/>
      <c r="M115" s="220"/>
      <c r="N115" s="221"/>
      <c r="O115" s="221"/>
      <c r="P115" s="221"/>
      <c r="Q115" s="221"/>
      <c r="R115" s="221"/>
    </row>
    <row r="116" spans="1:18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20"/>
      <c r="L116" s="219"/>
      <c r="M116" s="220"/>
      <c r="N116" s="221"/>
      <c r="O116" s="221"/>
      <c r="P116" s="221"/>
      <c r="Q116" s="221"/>
      <c r="R116" s="221"/>
    </row>
    <row r="117" spans="1:18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20"/>
      <c r="L117" s="219"/>
      <c r="M117" s="220"/>
      <c r="N117" s="221"/>
      <c r="O117" s="221"/>
      <c r="P117" s="221"/>
      <c r="Q117" s="221"/>
      <c r="R117" s="221"/>
    </row>
    <row r="118" spans="1:18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20"/>
      <c r="L118" s="219"/>
      <c r="M118" s="220"/>
      <c r="N118" s="221"/>
      <c r="O118" s="221"/>
      <c r="P118" s="221"/>
      <c r="Q118" s="221"/>
      <c r="R118" s="221"/>
    </row>
    <row r="119" spans="1:18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20"/>
      <c r="L119" s="219"/>
      <c r="M119" s="220"/>
      <c r="N119" s="221"/>
      <c r="O119" s="221"/>
      <c r="P119" s="221"/>
      <c r="Q119" s="221"/>
      <c r="R119" s="221"/>
    </row>
    <row r="120" spans="1:18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20"/>
      <c r="L120" s="219"/>
      <c r="M120" s="220"/>
      <c r="N120" s="221"/>
      <c r="O120" s="221"/>
      <c r="P120" s="221"/>
      <c r="Q120" s="221"/>
      <c r="R120" s="221"/>
    </row>
    <row r="121" spans="1:18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20"/>
      <c r="L121" s="219"/>
      <c r="M121" s="220"/>
      <c r="N121" s="221"/>
      <c r="O121" s="221"/>
      <c r="P121" s="221"/>
      <c r="Q121" s="221"/>
      <c r="R121" s="221"/>
    </row>
    <row r="122" spans="1:18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20"/>
      <c r="L122" s="219"/>
      <c r="M122" s="220"/>
      <c r="N122" s="221"/>
      <c r="O122" s="221"/>
      <c r="P122" s="221"/>
      <c r="Q122" s="221"/>
      <c r="R122" s="221"/>
    </row>
    <row r="123" spans="1:18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20"/>
      <c r="L123" s="219"/>
      <c r="M123" s="220"/>
      <c r="N123" s="221"/>
      <c r="O123" s="221"/>
      <c r="P123" s="221"/>
      <c r="Q123" s="221"/>
      <c r="R123" s="221"/>
    </row>
    <row r="124" spans="1:18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20"/>
      <c r="L124" s="219"/>
      <c r="M124" s="220"/>
      <c r="N124" s="221"/>
      <c r="O124" s="221"/>
      <c r="P124" s="221"/>
      <c r="Q124" s="221"/>
      <c r="R124" s="221"/>
    </row>
    <row r="125" spans="1:18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20"/>
      <c r="L125" s="219"/>
      <c r="M125" s="220"/>
      <c r="N125" s="221"/>
      <c r="O125" s="221"/>
      <c r="P125" s="221"/>
      <c r="Q125" s="221"/>
      <c r="R125" s="221"/>
    </row>
    <row r="126" spans="1:18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20"/>
      <c r="L126" s="219"/>
      <c r="M126" s="220"/>
      <c r="N126" s="221"/>
      <c r="O126" s="221"/>
      <c r="P126" s="221"/>
      <c r="Q126" s="221"/>
      <c r="R126" s="221"/>
    </row>
    <row r="127" spans="1:18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20"/>
      <c r="L127" s="219"/>
      <c r="M127" s="220"/>
      <c r="N127" s="221"/>
      <c r="O127" s="221"/>
      <c r="P127" s="221"/>
      <c r="Q127" s="221"/>
      <c r="R127" s="221"/>
    </row>
    <row r="128" spans="1:18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20"/>
      <c r="L128" s="219"/>
      <c r="M128" s="220"/>
      <c r="N128" s="221"/>
      <c r="O128" s="221"/>
      <c r="P128" s="221"/>
      <c r="Q128" s="221"/>
      <c r="R128" s="221"/>
    </row>
    <row r="129" spans="1:18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20"/>
      <c r="L129" s="219"/>
      <c r="M129" s="220"/>
      <c r="N129" s="221"/>
      <c r="O129" s="221"/>
      <c r="P129" s="221"/>
      <c r="Q129" s="221"/>
      <c r="R129" s="221"/>
    </row>
    <row r="130" spans="1:18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20"/>
      <c r="L130" s="219"/>
      <c r="M130" s="220"/>
      <c r="N130" s="221"/>
      <c r="O130" s="221"/>
      <c r="P130" s="221"/>
      <c r="Q130" s="221"/>
      <c r="R130" s="221"/>
    </row>
    <row r="131" spans="1:18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20"/>
      <c r="L131" s="219"/>
      <c r="M131" s="220"/>
      <c r="N131" s="221"/>
      <c r="O131" s="221"/>
      <c r="P131" s="221"/>
      <c r="Q131" s="221"/>
      <c r="R131" s="221"/>
    </row>
    <row r="132" spans="1:18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20"/>
      <c r="L132" s="219"/>
      <c r="M132" s="220"/>
      <c r="N132" s="221"/>
      <c r="O132" s="221"/>
      <c r="P132" s="221"/>
      <c r="Q132" s="221"/>
      <c r="R132" s="221"/>
    </row>
    <row r="133" spans="1:18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20"/>
      <c r="L133" s="219"/>
      <c r="M133" s="220"/>
      <c r="N133" s="221"/>
      <c r="O133" s="221"/>
      <c r="P133" s="221"/>
      <c r="Q133" s="221"/>
      <c r="R133" s="221"/>
    </row>
    <row r="134" spans="1:18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20"/>
      <c r="L134" s="219"/>
      <c r="M134" s="220"/>
      <c r="N134" s="221"/>
      <c r="O134" s="221"/>
      <c r="P134" s="221"/>
      <c r="Q134" s="221"/>
      <c r="R134" s="221"/>
    </row>
    <row r="135" spans="1:18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20"/>
      <c r="L135" s="219"/>
      <c r="M135" s="220"/>
      <c r="N135" s="221"/>
      <c r="O135" s="221"/>
      <c r="P135" s="221"/>
      <c r="Q135" s="221"/>
      <c r="R135" s="221"/>
    </row>
    <row r="136" spans="1:18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20"/>
      <c r="L136" s="219"/>
      <c r="M136" s="220"/>
      <c r="N136" s="221"/>
      <c r="O136" s="221"/>
      <c r="P136" s="221"/>
      <c r="Q136" s="221"/>
      <c r="R136" s="221"/>
    </row>
    <row r="137" spans="1:18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20"/>
      <c r="L137" s="219"/>
      <c r="M137" s="220"/>
      <c r="N137" s="221"/>
      <c r="O137" s="221"/>
      <c r="P137" s="221"/>
      <c r="Q137" s="221"/>
      <c r="R137" s="221"/>
    </row>
    <row r="138" spans="1:18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20"/>
      <c r="L138" s="219"/>
      <c r="M138" s="220"/>
      <c r="N138" s="221"/>
      <c r="O138" s="221"/>
      <c r="P138" s="221"/>
      <c r="Q138" s="221"/>
      <c r="R138" s="221"/>
    </row>
    <row r="139" spans="1:18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20"/>
      <c r="L139" s="219"/>
      <c r="M139" s="220"/>
      <c r="N139" s="221"/>
      <c r="O139" s="221"/>
      <c r="P139" s="221"/>
      <c r="Q139" s="221"/>
      <c r="R139" s="221"/>
    </row>
    <row r="140" spans="1:18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20"/>
      <c r="L140" s="219"/>
      <c r="M140" s="220"/>
      <c r="N140" s="221"/>
      <c r="O140" s="221"/>
      <c r="P140" s="221"/>
      <c r="Q140" s="221"/>
      <c r="R140" s="221"/>
    </row>
    <row r="141" spans="1:18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20"/>
      <c r="L141" s="219"/>
      <c r="M141" s="220"/>
      <c r="N141" s="221"/>
      <c r="O141" s="221"/>
      <c r="P141" s="221"/>
      <c r="Q141" s="221"/>
      <c r="R141" s="221"/>
    </row>
    <row r="142" spans="1:18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20"/>
      <c r="L142" s="219"/>
      <c r="M142" s="220"/>
      <c r="N142" s="221"/>
      <c r="O142" s="221"/>
      <c r="P142" s="221"/>
      <c r="Q142" s="221"/>
      <c r="R142" s="221"/>
    </row>
    <row r="143" spans="1:18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20"/>
      <c r="L143" s="219"/>
      <c r="M143" s="220"/>
      <c r="N143" s="221"/>
      <c r="O143" s="221"/>
      <c r="P143" s="221"/>
      <c r="Q143" s="221"/>
      <c r="R143" s="221"/>
    </row>
    <row r="144" spans="1:18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20"/>
      <c r="L144" s="219"/>
      <c r="M144" s="220"/>
      <c r="N144" s="221"/>
      <c r="O144" s="221"/>
      <c r="P144" s="221"/>
      <c r="Q144" s="221"/>
      <c r="R144" s="221"/>
    </row>
    <row r="145" spans="1:18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20"/>
      <c r="L145" s="219"/>
      <c r="M145" s="220"/>
      <c r="N145" s="221"/>
      <c r="O145" s="221"/>
      <c r="P145" s="221"/>
      <c r="Q145" s="221"/>
      <c r="R145" s="221"/>
    </row>
    <row r="146" spans="1:18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20"/>
      <c r="L146" s="219"/>
      <c r="M146" s="220"/>
      <c r="N146" s="221"/>
      <c r="O146" s="221"/>
      <c r="P146" s="221"/>
      <c r="Q146" s="221"/>
      <c r="R146" s="221"/>
    </row>
    <row r="147" spans="1:18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20"/>
      <c r="L147" s="219"/>
      <c r="M147" s="220"/>
      <c r="N147" s="221"/>
      <c r="O147" s="221"/>
      <c r="P147" s="221"/>
      <c r="Q147" s="221"/>
      <c r="R147" s="221"/>
    </row>
    <row r="148" spans="1:18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20"/>
      <c r="L148" s="219"/>
      <c r="M148" s="220"/>
      <c r="N148" s="221"/>
      <c r="O148" s="221"/>
      <c r="P148" s="221"/>
      <c r="Q148" s="221"/>
      <c r="R148" s="221"/>
    </row>
    <row r="149" spans="1:18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20"/>
      <c r="L149" s="219"/>
      <c r="M149" s="220"/>
      <c r="N149" s="221"/>
      <c r="O149" s="221"/>
      <c r="P149" s="221"/>
      <c r="Q149" s="221"/>
      <c r="R149" s="221"/>
    </row>
    <row r="150" spans="1:18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20"/>
      <c r="L150" s="219"/>
      <c r="M150" s="220"/>
      <c r="N150" s="221"/>
      <c r="O150" s="221"/>
      <c r="P150" s="221"/>
      <c r="Q150" s="221"/>
      <c r="R150" s="221"/>
    </row>
    <row r="151" spans="1:18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20"/>
      <c r="L151" s="219"/>
      <c r="M151" s="220"/>
      <c r="N151" s="221"/>
      <c r="O151" s="221"/>
      <c r="P151" s="221"/>
      <c r="Q151" s="221"/>
      <c r="R151" s="221"/>
    </row>
    <row r="152" spans="1:18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20"/>
      <c r="L152" s="219"/>
      <c r="M152" s="220"/>
      <c r="N152" s="221"/>
      <c r="O152" s="221"/>
      <c r="P152" s="221"/>
      <c r="Q152" s="221"/>
      <c r="R152" s="221"/>
    </row>
    <row r="153" spans="1:18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20"/>
      <c r="L153" s="219"/>
      <c r="M153" s="220"/>
      <c r="N153" s="221"/>
      <c r="O153" s="221"/>
      <c r="P153" s="221"/>
      <c r="Q153" s="221"/>
      <c r="R153" s="221"/>
    </row>
    <row r="154" spans="1:18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20"/>
      <c r="L154" s="219"/>
      <c r="M154" s="220"/>
      <c r="N154" s="221"/>
      <c r="O154" s="221"/>
      <c r="P154" s="221"/>
      <c r="Q154" s="221"/>
      <c r="R154" s="221"/>
    </row>
    <row r="155" spans="1:18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20"/>
      <c r="L155" s="219"/>
      <c r="M155" s="220"/>
      <c r="N155" s="221"/>
      <c r="O155" s="221"/>
      <c r="P155" s="221"/>
      <c r="Q155" s="221"/>
      <c r="R155" s="221"/>
    </row>
    <row r="156" spans="1:18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20"/>
      <c r="L156" s="219"/>
      <c r="M156" s="220"/>
      <c r="N156" s="221"/>
      <c r="O156" s="221"/>
      <c r="P156" s="221"/>
      <c r="Q156" s="221"/>
      <c r="R156" s="221"/>
    </row>
    <row r="157" spans="1:18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20"/>
      <c r="L157" s="219"/>
      <c r="M157" s="220"/>
      <c r="N157" s="221"/>
      <c r="O157" s="221"/>
      <c r="P157" s="221"/>
      <c r="Q157" s="221"/>
      <c r="R157" s="221"/>
    </row>
    <row r="158" spans="1:18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20"/>
      <c r="L158" s="219"/>
      <c r="M158" s="220"/>
      <c r="N158" s="221"/>
      <c r="O158" s="221"/>
      <c r="P158" s="221"/>
      <c r="Q158" s="221"/>
      <c r="R158" s="221"/>
    </row>
    <row r="159" spans="1:18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20"/>
      <c r="L159" s="219"/>
      <c r="M159" s="220"/>
      <c r="N159" s="221"/>
      <c r="O159" s="221"/>
      <c r="P159" s="221"/>
      <c r="Q159" s="221"/>
      <c r="R159" s="221"/>
    </row>
    <row r="160" spans="1:18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20"/>
      <c r="L160" s="219"/>
      <c r="M160" s="220"/>
      <c r="N160" s="221"/>
      <c r="O160" s="221"/>
      <c r="P160" s="221"/>
      <c r="Q160" s="221"/>
      <c r="R160" s="221"/>
    </row>
    <row r="161" spans="1:18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20"/>
      <c r="L161" s="219"/>
      <c r="M161" s="220"/>
      <c r="N161" s="221"/>
      <c r="O161" s="221"/>
      <c r="P161" s="221"/>
      <c r="Q161" s="221"/>
      <c r="R161" s="221"/>
    </row>
    <row r="162" spans="1:18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20"/>
      <c r="L162" s="219"/>
      <c r="M162" s="220"/>
      <c r="N162" s="221"/>
      <c r="O162" s="221"/>
      <c r="P162" s="221"/>
      <c r="Q162" s="221"/>
      <c r="R162" s="221"/>
    </row>
    <row r="163" spans="1:18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20"/>
      <c r="L163" s="219"/>
      <c r="M163" s="220"/>
      <c r="N163" s="221"/>
      <c r="O163" s="221"/>
      <c r="P163" s="221"/>
      <c r="Q163" s="221"/>
      <c r="R163" s="221"/>
    </row>
    <row r="164" spans="1:18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20"/>
      <c r="L164" s="219"/>
      <c r="M164" s="220"/>
      <c r="N164" s="221"/>
      <c r="O164" s="221"/>
      <c r="P164" s="221"/>
      <c r="Q164" s="221"/>
      <c r="R164" s="221"/>
    </row>
    <row r="165" spans="1:18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20"/>
      <c r="L165" s="219"/>
      <c r="M165" s="220"/>
      <c r="N165" s="221"/>
      <c r="O165" s="221"/>
      <c r="P165" s="221"/>
      <c r="Q165" s="221"/>
      <c r="R165" s="221"/>
    </row>
    <row r="166" spans="1:18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20"/>
      <c r="L166" s="219"/>
      <c r="M166" s="220"/>
      <c r="N166" s="221"/>
      <c r="O166" s="221"/>
      <c r="P166" s="221"/>
      <c r="Q166" s="221"/>
      <c r="R166" s="221"/>
    </row>
    <row r="167" spans="1:18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20"/>
      <c r="L167" s="219"/>
      <c r="M167" s="220"/>
      <c r="N167" s="221"/>
      <c r="O167" s="221"/>
      <c r="P167" s="221"/>
      <c r="Q167" s="221"/>
      <c r="R167" s="221"/>
    </row>
    <row r="168" spans="1:18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20"/>
      <c r="L168" s="219"/>
      <c r="M168" s="220"/>
      <c r="N168" s="221"/>
      <c r="O168" s="221"/>
      <c r="P168" s="221"/>
      <c r="Q168" s="221"/>
      <c r="R168" s="221"/>
    </row>
    <row r="169" spans="1:18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20"/>
      <c r="L169" s="219"/>
      <c r="M169" s="220"/>
      <c r="N169" s="221"/>
      <c r="O169" s="221"/>
      <c r="P169" s="221"/>
      <c r="Q169" s="221"/>
      <c r="R169" s="221"/>
    </row>
    <row r="170" spans="1:18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20"/>
      <c r="L170" s="219"/>
      <c r="M170" s="220"/>
      <c r="N170" s="221"/>
      <c r="O170" s="221"/>
      <c r="P170" s="221"/>
      <c r="Q170" s="221"/>
      <c r="R170" s="221"/>
    </row>
    <row r="171" spans="1:18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20"/>
      <c r="L171" s="219"/>
      <c r="M171" s="220"/>
      <c r="N171" s="221"/>
      <c r="O171" s="221"/>
      <c r="P171" s="221"/>
      <c r="Q171" s="221"/>
      <c r="R171" s="221"/>
    </row>
    <row r="172" spans="1:18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20"/>
      <c r="L172" s="219"/>
      <c r="M172" s="220"/>
      <c r="N172" s="221"/>
      <c r="O172" s="221"/>
      <c r="P172" s="221"/>
      <c r="Q172" s="221"/>
      <c r="R172" s="221"/>
    </row>
    <row r="173" spans="1:18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20"/>
      <c r="L173" s="219"/>
      <c r="M173" s="220"/>
      <c r="N173" s="221"/>
      <c r="O173" s="221"/>
      <c r="P173" s="221"/>
      <c r="Q173" s="221"/>
      <c r="R173" s="221"/>
    </row>
    <row r="174" spans="1:18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20"/>
      <c r="L174" s="219"/>
      <c r="M174" s="220"/>
      <c r="N174" s="221"/>
      <c r="O174" s="221"/>
      <c r="P174" s="221"/>
      <c r="Q174" s="221"/>
      <c r="R174" s="221"/>
    </row>
    <row r="175" spans="1:18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20"/>
      <c r="L175" s="219"/>
      <c r="M175" s="220"/>
      <c r="N175" s="221"/>
      <c r="O175" s="221"/>
      <c r="P175" s="221"/>
      <c r="Q175" s="221"/>
      <c r="R175" s="221"/>
    </row>
    <row r="176" spans="1:18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20"/>
      <c r="L176" s="219"/>
      <c r="M176" s="220"/>
      <c r="N176" s="221"/>
      <c r="O176" s="221"/>
      <c r="P176" s="221"/>
      <c r="Q176" s="221"/>
      <c r="R176" s="221"/>
    </row>
    <row r="177" spans="1:18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20"/>
      <c r="L177" s="219"/>
      <c r="M177" s="220"/>
      <c r="N177" s="221"/>
      <c r="O177" s="221"/>
      <c r="P177" s="221"/>
      <c r="Q177" s="221"/>
      <c r="R177" s="221"/>
    </row>
    <row r="178" spans="1:18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20"/>
      <c r="L178" s="219"/>
      <c r="M178" s="220"/>
      <c r="N178" s="221"/>
      <c r="O178" s="221"/>
      <c r="P178" s="221"/>
      <c r="Q178" s="221"/>
      <c r="R178" s="221"/>
    </row>
    <row r="179" spans="1:18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20"/>
      <c r="L179" s="219"/>
      <c r="M179" s="220"/>
      <c r="N179" s="221"/>
      <c r="O179" s="221"/>
      <c r="P179" s="221"/>
      <c r="Q179" s="221"/>
      <c r="R179" s="221"/>
    </row>
    <row r="180" spans="1:18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20"/>
      <c r="L180" s="219"/>
      <c r="M180" s="220"/>
      <c r="N180" s="221"/>
      <c r="O180" s="221"/>
      <c r="P180" s="221"/>
      <c r="Q180" s="221"/>
      <c r="R180" s="221"/>
    </row>
    <row r="181" spans="1:18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20"/>
      <c r="L181" s="219"/>
      <c r="M181" s="220"/>
      <c r="N181" s="221"/>
      <c r="O181" s="221"/>
      <c r="P181" s="221"/>
      <c r="Q181" s="221"/>
      <c r="R181" s="221"/>
    </row>
    <row r="182" spans="1:18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20"/>
      <c r="L182" s="219"/>
      <c r="M182" s="220"/>
      <c r="N182" s="221"/>
      <c r="O182" s="221"/>
      <c r="P182" s="221"/>
      <c r="Q182" s="221"/>
      <c r="R182" s="221"/>
    </row>
    <row r="183" spans="1:18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20"/>
      <c r="L183" s="219"/>
      <c r="M183" s="220"/>
      <c r="N183" s="221"/>
      <c r="O183" s="221"/>
      <c r="P183" s="221"/>
      <c r="Q183" s="221"/>
      <c r="R183" s="221"/>
    </row>
    <row r="184" spans="1:18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20"/>
      <c r="L184" s="219"/>
      <c r="M184" s="220"/>
      <c r="N184" s="221"/>
      <c r="O184" s="221"/>
      <c r="P184" s="221"/>
      <c r="Q184" s="221"/>
      <c r="R184" s="221"/>
    </row>
    <row r="185" spans="1:18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20"/>
      <c r="L185" s="219"/>
      <c r="M185" s="220"/>
      <c r="N185" s="221"/>
      <c r="O185" s="221"/>
      <c r="P185" s="221"/>
      <c r="Q185" s="221"/>
      <c r="R185" s="221"/>
    </row>
    <row r="186" spans="1:18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20"/>
      <c r="L186" s="219"/>
      <c r="M186" s="220"/>
      <c r="N186" s="221"/>
      <c r="O186" s="221"/>
      <c r="P186" s="221"/>
      <c r="Q186" s="221"/>
      <c r="R186" s="221"/>
    </row>
    <row r="187" spans="1:18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20"/>
      <c r="L187" s="219"/>
      <c r="M187" s="220"/>
      <c r="N187" s="221"/>
      <c r="O187" s="221"/>
      <c r="P187" s="221"/>
      <c r="Q187" s="221"/>
      <c r="R187" s="221"/>
    </row>
    <row r="188" spans="1:18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20"/>
      <c r="L188" s="219"/>
      <c r="M188" s="220"/>
      <c r="N188" s="221"/>
      <c r="O188" s="221"/>
      <c r="P188" s="221"/>
      <c r="Q188" s="221"/>
      <c r="R188" s="221"/>
    </row>
    <row r="189" spans="1:18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20"/>
      <c r="L189" s="219"/>
      <c r="M189" s="220"/>
      <c r="N189" s="221"/>
      <c r="O189" s="221"/>
      <c r="P189" s="221"/>
      <c r="Q189" s="221"/>
      <c r="R189" s="221"/>
    </row>
    <row r="190" spans="1:18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20"/>
      <c r="L190" s="219"/>
      <c r="M190" s="220"/>
      <c r="N190" s="221"/>
      <c r="O190" s="221"/>
      <c r="P190" s="221"/>
      <c r="Q190" s="221"/>
      <c r="R190" s="221"/>
    </row>
    <row r="191" spans="1:18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20"/>
      <c r="L191" s="219"/>
      <c r="M191" s="220"/>
      <c r="N191" s="221"/>
      <c r="O191" s="221"/>
      <c r="P191" s="221"/>
      <c r="Q191" s="221"/>
      <c r="R191" s="221"/>
    </row>
    <row r="192" spans="1:18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20"/>
      <c r="L192" s="219"/>
      <c r="M192" s="220"/>
      <c r="N192" s="221"/>
      <c r="O192" s="221"/>
      <c r="P192" s="221"/>
      <c r="Q192" s="221"/>
      <c r="R192" s="221"/>
    </row>
    <row r="193" spans="1:18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20"/>
      <c r="L193" s="219"/>
      <c r="M193" s="220"/>
      <c r="N193" s="221"/>
      <c r="O193" s="221"/>
      <c r="P193" s="221"/>
      <c r="Q193" s="221"/>
      <c r="R193" s="221"/>
    </row>
    <row r="194" spans="1:18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20"/>
      <c r="L194" s="219"/>
      <c r="M194" s="220"/>
      <c r="N194" s="221"/>
      <c r="O194" s="221"/>
      <c r="P194" s="221"/>
      <c r="Q194" s="221"/>
      <c r="R194" s="221"/>
    </row>
    <row r="195" spans="1:18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20"/>
      <c r="L195" s="219"/>
      <c r="M195" s="220"/>
      <c r="N195" s="221"/>
      <c r="O195" s="221"/>
      <c r="P195" s="221"/>
      <c r="Q195" s="221"/>
      <c r="R195" s="221"/>
    </row>
    <row r="196" spans="1:18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20"/>
      <c r="L196" s="219"/>
      <c r="M196" s="220"/>
      <c r="N196" s="221"/>
      <c r="O196" s="221"/>
      <c r="P196" s="221"/>
      <c r="Q196" s="221"/>
      <c r="R196" s="221"/>
    </row>
    <row r="197" spans="1:18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20"/>
      <c r="L197" s="219"/>
      <c r="M197" s="220"/>
      <c r="N197" s="221"/>
      <c r="O197" s="221"/>
      <c r="P197" s="221"/>
      <c r="Q197" s="221"/>
      <c r="R197" s="221"/>
    </row>
    <row r="198" spans="1:18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20"/>
      <c r="L198" s="219"/>
      <c r="M198" s="220"/>
      <c r="N198" s="221"/>
      <c r="O198" s="221"/>
      <c r="P198" s="221"/>
      <c r="Q198" s="221"/>
      <c r="R198" s="221"/>
    </row>
    <row r="199" spans="1:18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20"/>
      <c r="L199" s="219"/>
      <c r="M199" s="220"/>
      <c r="N199" s="221"/>
      <c r="O199" s="221"/>
      <c r="P199" s="221"/>
      <c r="Q199" s="221"/>
      <c r="R199" s="221"/>
    </row>
    <row r="200" spans="1:18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20"/>
      <c r="L200" s="219"/>
      <c r="M200" s="220"/>
      <c r="N200" s="221"/>
      <c r="O200" s="221"/>
      <c r="P200" s="221"/>
      <c r="Q200" s="221"/>
      <c r="R200" s="221"/>
    </row>
    <row r="201" spans="1:18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20"/>
      <c r="L201" s="219"/>
      <c r="M201" s="220"/>
      <c r="N201" s="221"/>
      <c r="O201" s="221"/>
      <c r="P201" s="221"/>
      <c r="Q201" s="221"/>
      <c r="R201" s="221"/>
    </row>
    <row r="202" spans="1:18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20"/>
      <c r="L202" s="219"/>
      <c r="M202" s="220"/>
      <c r="N202" s="221"/>
      <c r="O202" s="221"/>
      <c r="P202" s="221"/>
      <c r="Q202" s="221"/>
      <c r="R202" s="221"/>
    </row>
    <row r="203" spans="1:18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20"/>
      <c r="L203" s="219"/>
      <c r="M203" s="220"/>
      <c r="N203" s="221"/>
      <c r="O203" s="221"/>
      <c r="P203" s="221"/>
      <c r="Q203" s="221"/>
      <c r="R203" s="221"/>
    </row>
    <row r="204" spans="1:18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20"/>
      <c r="L204" s="219"/>
      <c r="M204" s="220"/>
      <c r="N204" s="221"/>
      <c r="O204" s="221"/>
      <c r="P204" s="221"/>
      <c r="Q204" s="221"/>
      <c r="R204" s="221"/>
    </row>
    <row r="205" spans="1:18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20"/>
      <c r="L205" s="219"/>
      <c r="M205" s="220"/>
      <c r="N205" s="221"/>
      <c r="O205" s="221"/>
      <c r="P205" s="221"/>
      <c r="Q205" s="221"/>
      <c r="R205" s="221"/>
    </row>
    <row r="206" spans="1:18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20"/>
      <c r="L206" s="219"/>
      <c r="M206" s="220"/>
      <c r="N206" s="221"/>
      <c r="O206" s="221"/>
      <c r="P206" s="221"/>
      <c r="Q206" s="221"/>
      <c r="R206" s="221"/>
    </row>
    <row r="207" spans="1:18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20"/>
      <c r="L207" s="219"/>
      <c r="M207" s="220"/>
      <c r="N207" s="221"/>
      <c r="O207" s="221"/>
      <c r="P207" s="221"/>
      <c r="Q207" s="221"/>
      <c r="R207" s="221"/>
    </row>
    <row r="208" spans="1:18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20"/>
      <c r="L208" s="219"/>
      <c r="M208" s="220"/>
      <c r="N208" s="221"/>
      <c r="O208" s="221"/>
      <c r="P208" s="221"/>
      <c r="Q208" s="221"/>
      <c r="R208" s="221"/>
    </row>
    <row r="209" spans="1:18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20"/>
      <c r="L209" s="219"/>
      <c r="M209" s="220"/>
      <c r="N209" s="221"/>
      <c r="O209" s="221"/>
      <c r="P209" s="221"/>
      <c r="Q209" s="221"/>
      <c r="R209" s="221"/>
    </row>
    <row r="210" spans="1:18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20"/>
      <c r="L210" s="219"/>
      <c r="M210" s="220"/>
      <c r="N210" s="221"/>
      <c r="O210" s="221"/>
      <c r="P210" s="221"/>
      <c r="Q210" s="221"/>
      <c r="R210" s="221"/>
    </row>
    <row r="211" spans="1:18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20"/>
      <c r="L211" s="219"/>
      <c r="M211" s="220"/>
      <c r="N211" s="221"/>
      <c r="O211" s="221"/>
      <c r="P211" s="221"/>
      <c r="Q211" s="221"/>
      <c r="R211" s="221"/>
    </row>
    <row r="212" spans="1:18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20"/>
      <c r="L212" s="219"/>
      <c r="M212" s="220"/>
      <c r="N212" s="221"/>
      <c r="O212" s="221"/>
      <c r="P212" s="221"/>
      <c r="Q212" s="221"/>
      <c r="R212" s="221"/>
    </row>
    <row r="213" spans="1:18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20"/>
      <c r="L213" s="219"/>
      <c r="M213" s="220"/>
      <c r="N213" s="221"/>
      <c r="O213" s="221"/>
      <c r="P213" s="221"/>
      <c r="Q213" s="221"/>
      <c r="R213" s="221"/>
    </row>
    <row r="214" spans="1:18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20"/>
      <c r="L214" s="219"/>
      <c r="M214" s="220"/>
      <c r="N214" s="221"/>
      <c r="O214" s="221"/>
      <c r="P214" s="221"/>
      <c r="Q214" s="221"/>
      <c r="R214" s="221"/>
    </row>
    <row r="215" spans="1:18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20"/>
      <c r="L215" s="219"/>
      <c r="M215" s="220"/>
      <c r="N215" s="221"/>
      <c r="O215" s="221"/>
      <c r="P215" s="221"/>
      <c r="Q215" s="221"/>
      <c r="R215" s="221"/>
    </row>
    <row r="216" spans="1:18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20"/>
      <c r="L216" s="219"/>
      <c r="M216" s="220"/>
      <c r="N216" s="221"/>
      <c r="O216" s="221"/>
      <c r="P216" s="221"/>
      <c r="Q216" s="221"/>
      <c r="R216" s="221"/>
    </row>
    <row r="217" spans="1:18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20"/>
      <c r="L217" s="219"/>
      <c r="M217" s="220"/>
      <c r="N217" s="221"/>
      <c r="O217" s="221"/>
      <c r="P217" s="221"/>
      <c r="Q217" s="221"/>
      <c r="R217" s="221"/>
    </row>
    <row r="218" spans="1:18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20"/>
      <c r="L218" s="219"/>
      <c r="M218" s="220"/>
      <c r="N218" s="221"/>
      <c r="O218" s="221"/>
      <c r="P218" s="221"/>
      <c r="Q218" s="221"/>
      <c r="R218" s="221"/>
    </row>
    <row r="219" spans="1:18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20"/>
      <c r="L219" s="219"/>
      <c r="M219" s="220"/>
      <c r="N219" s="221"/>
      <c r="O219" s="221"/>
      <c r="P219" s="221"/>
      <c r="Q219" s="221"/>
      <c r="R219" s="221"/>
    </row>
    <row r="220" spans="1:18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20"/>
      <c r="L220" s="219"/>
      <c r="M220" s="220"/>
      <c r="N220" s="221"/>
      <c r="O220" s="221"/>
      <c r="P220" s="221"/>
      <c r="Q220" s="221"/>
      <c r="R220" s="221"/>
    </row>
    <row r="221" spans="1:18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20"/>
      <c r="L221" s="219"/>
      <c r="M221" s="220"/>
      <c r="N221" s="221"/>
      <c r="O221" s="221"/>
      <c r="P221" s="221"/>
      <c r="Q221" s="221"/>
      <c r="R221" s="221"/>
    </row>
    <row r="222" spans="1:18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20"/>
      <c r="L222" s="219"/>
      <c r="M222" s="220"/>
      <c r="N222" s="221"/>
      <c r="O222" s="221"/>
      <c r="P222" s="221"/>
      <c r="Q222" s="221"/>
      <c r="R222" s="221"/>
    </row>
    <row r="223" spans="1:18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20"/>
      <c r="L223" s="219"/>
      <c r="M223" s="220"/>
      <c r="N223" s="221"/>
      <c r="O223" s="221"/>
      <c r="P223" s="221"/>
      <c r="Q223" s="221"/>
      <c r="R223" s="221"/>
    </row>
    <row r="224" spans="1:18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20"/>
      <c r="L224" s="219"/>
      <c r="M224" s="220"/>
      <c r="N224" s="221"/>
      <c r="O224" s="221"/>
      <c r="P224" s="221"/>
      <c r="Q224" s="221"/>
      <c r="R224" s="221"/>
    </row>
    <row r="225" spans="1:18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20"/>
      <c r="L225" s="219"/>
      <c r="M225" s="220"/>
      <c r="N225" s="221"/>
      <c r="O225" s="221"/>
      <c r="P225" s="221"/>
      <c r="Q225" s="221"/>
      <c r="R225" s="221"/>
    </row>
    <row r="226" spans="1:18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20"/>
      <c r="L226" s="219"/>
      <c r="M226" s="220"/>
      <c r="N226" s="221"/>
      <c r="O226" s="221"/>
      <c r="P226" s="221"/>
      <c r="Q226" s="221"/>
      <c r="R226" s="221"/>
    </row>
    <row r="227" spans="1:18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20"/>
      <c r="L227" s="219"/>
      <c r="M227" s="220"/>
      <c r="N227" s="221"/>
      <c r="O227" s="221"/>
      <c r="P227" s="221"/>
      <c r="Q227" s="221"/>
      <c r="R227" s="221"/>
    </row>
    <row r="228" spans="1:18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20"/>
      <c r="L228" s="219"/>
      <c r="M228" s="220"/>
      <c r="N228" s="221"/>
      <c r="O228" s="221"/>
      <c r="P228" s="221"/>
      <c r="Q228" s="221"/>
      <c r="R228" s="221"/>
    </row>
    <row r="229" spans="1:18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20"/>
      <c r="L229" s="219"/>
      <c r="M229" s="220"/>
      <c r="N229" s="221"/>
      <c r="O229" s="221"/>
      <c r="P229" s="221"/>
      <c r="Q229" s="221"/>
      <c r="R229" s="221"/>
    </row>
    <row r="230" spans="1:18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20"/>
      <c r="L230" s="219"/>
      <c r="M230" s="220"/>
      <c r="N230" s="221"/>
      <c r="O230" s="221"/>
      <c r="P230" s="221"/>
      <c r="Q230" s="221"/>
      <c r="R230" s="221"/>
    </row>
    <row r="231" spans="1:18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20"/>
      <c r="L231" s="219"/>
      <c r="M231" s="220"/>
      <c r="N231" s="221"/>
      <c r="O231" s="221"/>
      <c r="P231" s="221"/>
      <c r="Q231" s="221"/>
      <c r="R231" s="221"/>
    </row>
    <row r="232" spans="1:18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20"/>
      <c r="L232" s="219"/>
      <c r="M232" s="220"/>
      <c r="N232" s="221"/>
      <c r="O232" s="221"/>
      <c r="P232" s="221"/>
      <c r="Q232" s="221"/>
      <c r="R232" s="221"/>
    </row>
    <row r="233" spans="1:18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20"/>
      <c r="L233" s="219"/>
      <c r="M233" s="220"/>
      <c r="N233" s="221"/>
      <c r="O233" s="221"/>
      <c r="P233" s="221"/>
      <c r="Q233" s="221"/>
      <c r="R233" s="221"/>
    </row>
    <row r="234" spans="1:18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20"/>
      <c r="L234" s="219"/>
      <c r="M234" s="220"/>
      <c r="N234" s="221"/>
      <c r="O234" s="221"/>
      <c r="P234" s="221"/>
      <c r="Q234" s="221"/>
      <c r="R234" s="221"/>
    </row>
    <row r="235" spans="1:18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20"/>
      <c r="L235" s="219"/>
      <c r="M235" s="220"/>
      <c r="N235" s="221"/>
      <c r="O235" s="221"/>
      <c r="P235" s="221"/>
      <c r="Q235" s="221"/>
      <c r="R235" s="221"/>
    </row>
    <row r="236" spans="1:18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20"/>
      <c r="L236" s="219"/>
      <c r="M236" s="220"/>
      <c r="N236" s="221"/>
      <c r="O236" s="221"/>
      <c r="P236" s="221"/>
      <c r="Q236" s="221"/>
      <c r="R236" s="221"/>
    </row>
    <row r="237" spans="1:18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20"/>
      <c r="L237" s="219"/>
      <c r="M237" s="220"/>
      <c r="N237" s="221"/>
      <c r="O237" s="221"/>
      <c r="P237" s="221"/>
      <c r="Q237" s="221"/>
      <c r="R237" s="221"/>
    </row>
    <row r="238" spans="1:18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20"/>
      <c r="L238" s="219"/>
      <c r="M238" s="220"/>
      <c r="N238" s="221"/>
      <c r="O238" s="221"/>
      <c r="P238" s="221"/>
      <c r="Q238" s="221"/>
      <c r="R238" s="221"/>
    </row>
    <row r="239" spans="1:18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20"/>
      <c r="L239" s="219"/>
      <c r="M239" s="220"/>
      <c r="N239" s="221"/>
      <c r="O239" s="221"/>
      <c r="P239" s="221"/>
      <c r="Q239" s="221"/>
      <c r="R239" s="221"/>
    </row>
    <row r="240" spans="1:18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20"/>
      <c r="L240" s="219"/>
      <c r="M240" s="220"/>
      <c r="N240" s="221"/>
      <c r="O240" s="221"/>
      <c r="P240" s="221"/>
      <c r="Q240" s="221"/>
      <c r="R240" s="221"/>
    </row>
    <row r="241" spans="1:18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20"/>
      <c r="L241" s="219"/>
      <c r="M241" s="220"/>
      <c r="N241" s="221"/>
      <c r="O241" s="221"/>
      <c r="P241" s="221"/>
      <c r="Q241" s="221"/>
      <c r="R241" s="221"/>
    </row>
    <row r="242" spans="1:18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20"/>
      <c r="L242" s="219"/>
      <c r="M242" s="220"/>
      <c r="N242" s="221"/>
      <c r="O242" s="221"/>
      <c r="P242" s="221"/>
      <c r="Q242" s="221"/>
      <c r="R242" s="221"/>
    </row>
    <row r="243" spans="1:18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20"/>
      <c r="L243" s="219"/>
      <c r="M243" s="220"/>
      <c r="N243" s="221"/>
      <c r="O243" s="221"/>
      <c r="P243" s="221"/>
      <c r="Q243" s="221"/>
      <c r="R243" s="221"/>
    </row>
    <row r="244" spans="1:18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20"/>
      <c r="L244" s="219"/>
      <c r="M244" s="220"/>
      <c r="N244" s="221"/>
      <c r="O244" s="221"/>
      <c r="P244" s="221"/>
      <c r="Q244" s="221"/>
      <c r="R244" s="221"/>
    </row>
    <row r="245" spans="1:18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20"/>
      <c r="L245" s="219"/>
      <c r="M245" s="220"/>
      <c r="N245" s="221"/>
      <c r="O245" s="221"/>
      <c r="P245" s="221"/>
      <c r="Q245" s="221"/>
      <c r="R245" s="221"/>
    </row>
    <row r="246" spans="1:18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20"/>
      <c r="L246" s="219"/>
      <c r="M246" s="220"/>
      <c r="N246" s="221"/>
      <c r="O246" s="221"/>
      <c r="P246" s="221"/>
      <c r="Q246" s="221"/>
      <c r="R246" s="221"/>
    </row>
    <row r="247" spans="1:18">
      <c r="A247" s="219"/>
      <c r="B247" s="219"/>
      <c r="C247" s="219"/>
      <c r="D247" s="219"/>
      <c r="E247" s="219"/>
      <c r="F247" s="219"/>
      <c r="G247" s="219"/>
      <c r="H247" s="219"/>
      <c r="I247" s="219"/>
      <c r="J247" s="219"/>
      <c r="K247" s="220"/>
      <c r="L247" s="219"/>
      <c r="M247" s="220"/>
      <c r="N247" s="221"/>
      <c r="O247" s="221"/>
      <c r="P247" s="221"/>
      <c r="Q247" s="221"/>
      <c r="R247" s="221"/>
    </row>
    <row r="248" spans="1:18">
      <c r="A248" s="219"/>
      <c r="B248" s="219"/>
      <c r="C248" s="219"/>
      <c r="D248" s="219"/>
      <c r="E248" s="219"/>
      <c r="F248" s="219"/>
      <c r="G248" s="219"/>
      <c r="H248" s="219"/>
      <c r="I248" s="219"/>
      <c r="J248" s="219"/>
      <c r="K248" s="220"/>
      <c r="L248" s="219"/>
      <c r="M248" s="220"/>
      <c r="N248" s="221"/>
      <c r="O248" s="221"/>
      <c r="P248" s="221"/>
      <c r="Q248" s="221"/>
      <c r="R248" s="221"/>
    </row>
    <row r="249" spans="1:18">
      <c r="A249" s="219"/>
      <c r="B249" s="219"/>
      <c r="C249" s="219"/>
      <c r="D249" s="219"/>
      <c r="E249" s="219"/>
      <c r="F249" s="219"/>
      <c r="G249" s="219"/>
      <c r="H249" s="219"/>
      <c r="I249" s="219"/>
      <c r="J249" s="219"/>
      <c r="K249" s="220"/>
      <c r="L249" s="219"/>
      <c r="M249" s="220"/>
      <c r="N249" s="221"/>
      <c r="O249" s="221"/>
      <c r="P249" s="221"/>
      <c r="Q249" s="221"/>
      <c r="R249" s="221"/>
    </row>
    <row r="250" spans="1:18">
      <c r="A250" s="219"/>
      <c r="B250" s="219"/>
      <c r="C250" s="219"/>
      <c r="D250" s="219"/>
      <c r="E250" s="219"/>
      <c r="F250" s="219"/>
      <c r="G250" s="219"/>
      <c r="H250" s="219"/>
      <c r="I250" s="219"/>
      <c r="J250" s="219"/>
      <c r="K250" s="220"/>
      <c r="L250" s="219"/>
      <c r="M250" s="220"/>
      <c r="N250" s="221"/>
      <c r="O250" s="221"/>
      <c r="P250" s="221"/>
      <c r="Q250" s="221"/>
      <c r="R250" s="221"/>
    </row>
    <row r="251" spans="1:18">
      <c r="A251" s="219"/>
      <c r="B251" s="219"/>
      <c r="C251" s="219"/>
      <c r="D251" s="219"/>
      <c r="E251" s="219"/>
      <c r="F251" s="219"/>
      <c r="G251" s="219"/>
      <c r="H251" s="219"/>
      <c r="I251" s="219"/>
      <c r="J251" s="219"/>
      <c r="K251" s="220"/>
      <c r="L251" s="219"/>
      <c r="M251" s="220"/>
      <c r="N251" s="221"/>
      <c r="O251" s="221"/>
      <c r="P251" s="221"/>
      <c r="Q251" s="221"/>
      <c r="R251" s="221"/>
    </row>
    <row r="252" spans="1:18">
      <c r="A252" s="219"/>
      <c r="B252" s="219"/>
      <c r="C252" s="219"/>
      <c r="D252" s="219"/>
      <c r="E252" s="219"/>
      <c r="F252" s="219"/>
      <c r="G252" s="219"/>
      <c r="H252" s="219"/>
      <c r="I252" s="219"/>
      <c r="J252" s="219"/>
      <c r="K252" s="220"/>
      <c r="L252" s="219"/>
      <c r="M252" s="220"/>
      <c r="N252" s="221"/>
      <c r="O252" s="221"/>
      <c r="P252" s="221"/>
      <c r="Q252" s="221"/>
      <c r="R252" s="221"/>
    </row>
    <row r="253" spans="1:18">
      <c r="A253" s="219"/>
      <c r="B253" s="219"/>
      <c r="C253" s="219"/>
      <c r="D253" s="219"/>
      <c r="E253" s="219"/>
      <c r="F253" s="219"/>
      <c r="G253" s="219"/>
      <c r="H253" s="219"/>
      <c r="I253" s="219"/>
      <c r="J253" s="219"/>
      <c r="K253" s="220"/>
      <c r="L253" s="219"/>
      <c r="M253" s="220"/>
      <c r="N253" s="221"/>
      <c r="O253" s="221"/>
      <c r="P253" s="221"/>
      <c r="Q253" s="221"/>
      <c r="R253" s="221"/>
    </row>
    <row r="254" spans="1:18">
      <c r="A254" s="219"/>
      <c r="B254" s="219"/>
      <c r="C254" s="219"/>
      <c r="D254" s="219"/>
      <c r="E254" s="219"/>
      <c r="F254" s="219"/>
      <c r="G254" s="219"/>
      <c r="H254" s="219"/>
      <c r="I254" s="219"/>
      <c r="J254" s="219"/>
      <c r="K254" s="220"/>
      <c r="L254" s="219"/>
      <c r="M254" s="220"/>
      <c r="N254" s="221"/>
      <c r="O254" s="221"/>
      <c r="P254" s="221"/>
      <c r="Q254" s="221"/>
      <c r="R254" s="221"/>
    </row>
    <row r="255" spans="1:18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20"/>
      <c r="L255" s="219"/>
      <c r="M255" s="220"/>
      <c r="N255" s="221"/>
      <c r="O255" s="221"/>
      <c r="P255" s="221"/>
      <c r="Q255" s="221"/>
      <c r="R255" s="221"/>
    </row>
    <row r="256" spans="1:18">
      <c r="A256" s="219"/>
      <c r="B256" s="219"/>
      <c r="C256" s="219"/>
      <c r="D256" s="219"/>
      <c r="E256" s="219"/>
      <c r="F256" s="219"/>
      <c r="G256" s="219"/>
      <c r="H256" s="219"/>
      <c r="I256" s="219"/>
      <c r="J256" s="219"/>
      <c r="K256" s="220"/>
      <c r="L256" s="219"/>
      <c r="M256" s="220"/>
      <c r="N256" s="221"/>
      <c r="O256" s="221"/>
      <c r="P256" s="221"/>
      <c r="Q256" s="221"/>
      <c r="R256" s="221"/>
    </row>
    <row r="257" spans="1:18">
      <c r="A257" s="219"/>
      <c r="B257" s="219"/>
      <c r="C257" s="219"/>
      <c r="D257" s="219"/>
      <c r="E257" s="219"/>
      <c r="F257" s="219"/>
      <c r="G257" s="219"/>
      <c r="H257" s="219"/>
      <c r="I257" s="219"/>
      <c r="J257" s="219"/>
      <c r="K257" s="220"/>
      <c r="L257" s="219"/>
      <c r="M257" s="220"/>
      <c r="N257" s="221"/>
      <c r="O257" s="221"/>
      <c r="P257" s="221"/>
      <c r="Q257" s="221"/>
      <c r="R257" s="221"/>
    </row>
    <row r="258" spans="1:18">
      <c r="A258" s="219"/>
      <c r="B258" s="219"/>
      <c r="C258" s="219"/>
      <c r="D258" s="219"/>
      <c r="E258" s="219"/>
      <c r="F258" s="219"/>
      <c r="G258" s="219"/>
      <c r="H258" s="219"/>
      <c r="I258" s="219"/>
      <c r="J258" s="219"/>
      <c r="K258" s="220"/>
      <c r="L258" s="219"/>
      <c r="M258" s="220"/>
      <c r="N258" s="221"/>
      <c r="O258" s="221"/>
      <c r="P258" s="221"/>
      <c r="Q258" s="221"/>
      <c r="R258" s="221"/>
    </row>
    <row r="259" spans="1:18">
      <c r="A259" s="219"/>
      <c r="B259" s="219"/>
      <c r="C259" s="219"/>
      <c r="D259" s="219"/>
      <c r="E259" s="219"/>
      <c r="F259" s="219"/>
      <c r="G259" s="219"/>
      <c r="H259" s="219"/>
      <c r="I259" s="219"/>
      <c r="J259" s="219"/>
      <c r="K259" s="220"/>
      <c r="L259" s="219"/>
      <c r="M259" s="220"/>
      <c r="N259" s="221"/>
      <c r="O259" s="221"/>
      <c r="P259" s="221"/>
      <c r="Q259" s="221"/>
      <c r="R259" s="221"/>
    </row>
    <row r="260" spans="1:18">
      <c r="A260" s="219"/>
      <c r="B260" s="219"/>
      <c r="C260" s="219"/>
      <c r="D260" s="219"/>
      <c r="E260" s="219"/>
      <c r="F260" s="219"/>
      <c r="G260" s="219"/>
      <c r="H260" s="219"/>
      <c r="I260" s="219"/>
      <c r="J260" s="219"/>
      <c r="K260" s="220"/>
      <c r="L260" s="219"/>
      <c r="M260" s="220"/>
      <c r="N260" s="221"/>
      <c r="O260" s="221"/>
      <c r="P260" s="221"/>
      <c r="Q260" s="221"/>
      <c r="R260" s="221"/>
    </row>
    <row r="261" spans="1:18">
      <c r="A261" s="219"/>
      <c r="B261" s="219"/>
      <c r="C261" s="219"/>
      <c r="D261" s="219"/>
      <c r="E261" s="219"/>
      <c r="F261" s="219"/>
      <c r="G261" s="219"/>
      <c r="H261" s="219"/>
      <c r="I261" s="219"/>
      <c r="J261" s="219"/>
      <c r="K261" s="220"/>
      <c r="L261" s="219"/>
      <c r="M261" s="220"/>
      <c r="N261" s="221"/>
      <c r="O261" s="221"/>
      <c r="P261" s="221"/>
      <c r="Q261" s="221"/>
      <c r="R261" s="221"/>
    </row>
    <row r="262" spans="1:18">
      <c r="A262" s="219"/>
      <c r="B262" s="219"/>
      <c r="C262" s="219"/>
      <c r="D262" s="219"/>
      <c r="E262" s="219"/>
      <c r="F262" s="219"/>
      <c r="G262" s="219"/>
      <c r="H262" s="219"/>
      <c r="I262" s="219"/>
      <c r="J262" s="219"/>
      <c r="K262" s="220"/>
      <c r="L262" s="219"/>
      <c r="M262" s="220"/>
      <c r="N262" s="221"/>
      <c r="O262" s="221"/>
      <c r="P262" s="221"/>
      <c r="Q262" s="221"/>
      <c r="R262" s="221"/>
    </row>
    <row r="263" spans="1:18">
      <c r="A263" s="219"/>
      <c r="B263" s="219"/>
      <c r="C263" s="219"/>
      <c r="D263" s="219"/>
      <c r="E263" s="219"/>
      <c r="F263" s="219"/>
      <c r="G263" s="219"/>
      <c r="H263" s="219"/>
      <c r="I263" s="219"/>
      <c r="J263" s="219"/>
      <c r="K263" s="220"/>
      <c r="L263" s="219"/>
      <c r="M263" s="220"/>
      <c r="N263" s="221"/>
      <c r="O263" s="221"/>
      <c r="P263" s="221"/>
      <c r="Q263" s="221"/>
      <c r="R263" s="221"/>
    </row>
    <row r="264" spans="1:18">
      <c r="A264" s="219"/>
      <c r="B264" s="219"/>
      <c r="C264" s="219"/>
      <c r="D264" s="219"/>
      <c r="E264" s="219"/>
      <c r="F264" s="219"/>
      <c r="G264" s="219"/>
      <c r="H264" s="219"/>
      <c r="I264" s="219"/>
      <c r="J264" s="219"/>
      <c r="K264" s="220"/>
      <c r="L264" s="219"/>
      <c r="M264" s="220"/>
      <c r="N264" s="221"/>
      <c r="O264" s="221"/>
      <c r="P264" s="221"/>
      <c r="Q264" s="221"/>
      <c r="R264" s="221"/>
    </row>
    <row r="265" spans="1:18">
      <c r="A265" s="219"/>
      <c r="B265" s="219"/>
      <c r="C265" s="219"/>
      <c r="D265" s="219"/>
      <c r="E265" s="219"/>
      <c r="F265" s="219"/>
      <c r="G265" s="219"/>
      <c r="H265" s="219"/>
      <c r="I265" s="219"/>
      <c r="J265" s="219"/>
      <c r="K265" s="220"/>
      <c r="L265" s="219"/>
      <c r="M265" s="220"/>
      <c r="N265" s="221"/>
      <c r="O265" s="221"/>
      <c r="P265" s="221"/>
      <c r="Q265" s="221"/>
      <c r="R265" s="221"/>
    </row>
    <row r="266" spans="1:18">
      <c r="A266" s="219"/>
      <c r="B266" s="219"/>
      <c r="C266" s="219"/>
      <c r="D266" s="219"/>
      <c r="E266" s="219"/>
      <c r="F266" s="219"/>
      <c r="G266" s="219"/>
      <c r="H266" s="219"/>
      <c r="I266" s="219"/>
      <c r="J266" s="219"/>
      <c r="K266" s="220"/>
      <c r="L266" s="219"/>
      <c r="M266" s="220"/>
      <c r="N266" s="221"/>
      <c r="O266" s="221"/>
      <c r="P266" s="221"/>
      <c r="Q266" s="221"/>
      <c r="R266" s="221"/>
    </row>
    <row r="267" spans="1:18">
      <c r="A267" s="219"/>
      <c r="B267" s="219"/>
      <c r="C267" s="219"/>
      <c r="D267" s="219"/>
      <c r="E267" s="219"/>
      <c r="F267" s="219"/>
      <c r="G267" s="219"/>
      <c r="H267" s="219"/>
      <c r="I267" s="219"/>
      <c r="J267" s="219"/>
      <c r="K267" s="220"/>
      <c r="L267" s="219"/>
      <c r="M267" s="220"/>
      <c r="N267" s="221"/>
      <c r="O267" s="221"/>
      <c r="P267" s="221"/>
      <c r="Q267" s="221"/>
      <c r="R267" s="221"/>
    </row>
    <row r="268" spans="1:18">
      <c r="A268" s="219"/>
      <c r="B268" s="219"/>
      <c r="C268" s="219"/>
      <c r="D268" s="219"/>
      <c r="E268" s="219"/>
      <c r="F268" s="219"/>
      <c r="G268" s="219"/>
      <c r="H268" s="219"/>
      <c r="I268" s="219"/>
      <c r="J268" s="219"/>
      <c r="K268" s="220"/>
      <c r="L268" s="219"/>
      <c r="M268" s="220"/>
      <c r="N268" s="221"/>
      <c r="O268" s="221"/>
      <c r="P268" s="221"/>
      <c r="Q268" s="221"/>
      <c r="R268" s="221"/>
    </row>
    <row r="269" spans="1:18">
      <c r="A269" s="219"/>
      <c r="B269" s="219"/>
      <c r="C269" s="219"/>
      <c r="D269" s="219"/>
      <c r="E269" s="219"/>
      <c r="F269" s="219"/>
      <c r="G269" s="219"/>
      <c r="H269" s="219"/>
      <c r="I269" s="219"/>
      <c r="J269" s="219"/>
      <c r="K269" s="220"/>
      <c r="L269" s="219"/>
      <c r="M269" s="220"/>
      <c r="N269" s="221"/>
      <c r="O269" s="221"/>
      <c r="P269" s="221"/>
      <c r="Q269" s="221"/>
      <c r="R269" s="221"/>
    </row>
    <row r="270" spans="1:18">
      <c r="A270" s="219"/>
      <c r="B270" s="219"/>
      <c r="C270" s="219"/>
      <c r="D270" s="219"/>
      <c r="E270" s="219"/>
      <c r="F270" s="219"/>
      <c r="G270" s="219"/>
      <c r="H270" s="219"/>
      <c r="I270" s="219"/>
      <c r="J270" s="219"/>
      <c r="K270" s="220"/>
      <c r="L270" s="219"/>
      <c r="M270" s="220"/>
      <c r="N270" s="221"/>
      <c r="O270" s="221"/>
      <c r="P270" s="221"/>
      <c r="Q270" s="221"/>
      <c r="R270" s="221"/>
    </row>
    <row r="271" spans="1:18">
      <c r="A271" s="219"/>
      <c r="B271" s="219"/>
      <c r="C271" s="219"/>
      <c r="D271" s="219"/>
      <c r="E271" s="219"/>
      <c r="F271" s="219"/>
      <c r="G271" s="219"/>
      <c r="H271" s="219"/>
      <c r="I271" s="219"/>
      <c r="J271" s="219"/>
      <c r="K271" s="220"/>
      <c r="L271" s="219"/>
      <c r="M271" s="220"/>
      <c r="N271" s="221"/>
      <c r="O271" s="221"/>
      <c r="P271" s="221"/>
      <c r="Q271" s="221"/>
      <c r="R271" s="221"/>
    </row>
    <row r="272" spans="1:18">
      <c r="A272" s="219"/>
      <c r="B272" s="219"/>
      <c r="C272" s="219"/>
      <c r="D272" s="219"/>
      <c r="E272" s="219"/>
      <c r="F272" s="219"/>
      <c r="G272" s="219"/>
      <c r="H272" s="219"/>
      <c r="I272" s="219"/>
      <c r="J272" s="219"/>
      <c r="K272" s="220"/>
      <c r="L272" s="219"/>
      <c r="M272" s="220"/>
      <c r="N272" s="221"/>
      <c r="O272" s="221"/>
      <c r="P272" s="221"/>
      <c r="Q272" s="221"/>
      <c r="R272" s="221"/>
    </row>
    <row r="273" spans="1:18">
      <c r="A273" s="219"/>
      <c r="B273" s="219"/>
      <c r="C273" s="219"/>
      <c r="D273" s="219"/>
      <c r="E273" s="219"/>
      <c r="F273" s="219"/>
      <c r="G273" s="219"/>
      <c r="H273" s="219"/>
      <c r="I273" s="219"/>
      <c r="J273" s="219"/>
      <c r="K273" s="220"/>
      <c r="L273" s="219"/>
      <c r="M273" s="220"/>
      <c r="N273" s="221"/>
      <c r="O273" s="221"/>
      <c r="P273" s="221"/>
      <c r="Q273" s="221"/>
      <c r="R273" s="221"/>
    </row>
    <row r="274" spans="1:18">
      <c r="A274" s="219"/>
      <c r="B274" s="219"/>
      <c r="C274" s="219"/>
      <c r="D274" s="219"/>
      <c r="E274" s="219"/>
      <c r="F274" s="219"/>
      <c r="G274" s="219"/>
      <c r="H274" s="219"/>
      <c r="I274" s="219"/>
      <c r="J274" s="219"/>
      <c r="K274" s="220"/>
      <c r="L274" s="219"/>
      <c r="M274" s="220"/>
      <c r="N274" s="221"/>
      <c r="O274" s="221"/>
      <c r="P274" s="221"/>
      <c r="Q274" s="221"/>
      <c r="R274" s="221"/>
    </row>
    <row r="275" spans="1:18">
      <c r="A275" s="219"/>
      <c r="B275" s="219"/>
      <c r="C275" s="219"/>
      <c r="D275" s="219"/>
      <c r="E275" s="219"/>
      <c r="F275" s="219"/>
      <c r="G275" s="219"/>
      <c r="H275" s="219"/>
      <c r="I275" s="219"/>
      <c r="J275" s="219"/>
      <c r="K275" s="220"/>
      <c r="L275" s="219"/>
      <c r="M275" s="220"/>
      <c r="N275" s="221"/>
      <c r="O275" s="221"/>
      <c r="P275" s="221"/>
      <c r="Q275" s="221"/>
      <c r="R275" s="221"/>
    </row>
    <row r="276" spans="1:18">
      <c r="A276" s="219"/>
      <c r="B276" s="219"/>
      <c r="C276" s="219"/>
      <c r="D276" s="219"/>
      <c r="E276" s="219"/>
      <c r="F276" s="219"/>
      <c r="G276" s="219"/>
      <c r="H276" s="219"/>
      <c r="I276" s="219"/>
      <c r="J276" s="219"/>
      <c r="K276" s="220"/>
      <c r="L276" s="219"/>
      <c r="M276" s="220"/>
      <c r="N276" s="221"/>
      <c r="O276" s="221"/>
      <c r="P276" s="221"/>
      <c r="Q276" s="221"/>
      <c r="R276" s="221"/>
    </row>
    <row r="277" spans="1:18">
      <c r="A277" s="219"/>
      <c r="B277" s="219"/>
      <c r="C277" s="219"/>
      <c r="D277" s="219"/>
      <c r="E277" s="219"/>
      <c r="F277" s="219"/>
      <c r="G277" s="219"/>
      <c r="H277" s="219"/>
      <c r="I277" s="219"/>
      <c r="J277" s="219"/>
      <c r="K277" s="220"/>
      <c r="L277" s="219"/>
      <c r="M277" s="220"/>
      <c r="N277" s="221"/>
      <c r="O277" s="221"/>
      <c r="P277" s="221"/>
      <c r="Q277" s="221"/>
      <c r="R277" s="221"/>
    </row>
    <row r="278" spans="1:18">
      <c r="A278" s="219"/>
      <c r="B278" s="219"/>
      <c r="C278" s="219"/>
      <c r="D278" s="219"/>
      <c r="E278" s="219"/>
      <c r="F278" s="219"/>
      <c r="G278" s="219"/>
      <c r="H278" s="219"/>
      <c r="I278" s="219"/>
      <c r="J278" s="219"/>
      <c r="K278" s="220"/>
      <c r="L278" s="219"/>
      <c r="M278" s="220"/>
      <c r="N278" s="221"/>
      <c r="O278" s="221"/>
      <c r="P278" s="221"/>
      <c r="Q278" s="221"/>
      <c r="R278" s="221"/>
    </row>
    <row r="279" spans="1:18">
      <c r="A279" s="219"/>
      <c r="B279" s="219"/>
      <c r="C279" s="219"/>
      <c r="D279" s="219"/>
      <c r="E279" s="219"/>
      <c r="F279" s="219"/>
      <c r="G279" s="219"/>
      <c r="H279" s="219"/>
      <c r="I279" s="219"/>
      <c r="J279" s="219"/>
      <c r="K279" s="220"/>
      <c r="L279" s="219"/>
      <c r="M279" s="220"/>
      <c r="N279" s="221"/>
      <c r="O279" s="221"/>
      <c r="P279" s="221"/>
      <c r="Q279" s="221"/>
      <c r="R279" s="221"/>
    </row>
    <row r="280" spans="1:18">
      <c r="A280" s="219"/>
      <c r="B280" s="219"/>
      <c r="C280" s="219"/>
      <c r="D280" s="219"/>
      <c r="E280" s="219"/>
      <c r="F280" s="219"/>
      <c r="G280" s="219"/>
      <c r="H280" s="219"/>
      <c r="I280" s="219"/>
      <c r="J280" s="219"/>
      <c r="K280" s="220"/>
      <c r="L280" s="219"/>
      <c r="M280" s="220"/>
      <c r="N280" s="221"/>
      <c r="O280" s="221"/>
      <c r="P280" s="221"/>
      <c r="Q280" s="221"/>
      <c r="R280" s="221"/>
    </row>
    <row r="281" spans="1:18">
      <c r="A281" s="219"/>
      <c r="B281" s="219"/>
      <c r="C281" s="219"/>
      <c r="D281" s="219"/>
      <c r="E281" s="219"/>
      <c r="F281" s="219"/>
      <c r="G281" s="219"/>
      <c r="H281" s="219"/>
      <c r="I281" s="219"/>
      <c r="J281" s="219"/>
      <c r="K281" s="220"/>
      <c r="L281" s="219"/>
      <c r="M281" s="220"/>
      <c r="N281" s="221"/>
      <c r="O281" s="221"/>
      <c r="P281" s="221"/>
      <c r="Q281" s="221"/>
      <c r="R281" s="221"/>
    </row>
    <row r="282" spans="1:18">
      <c r="A282" s="219"/>
      <c r="B282" s="219"/>
      <c r="C282" s="219"/>
      <c r="D282" s="219"/>
      <c r="E282" s="219"/>
      <c r="F282" s="219"/>
      <c r="G282" s="219"/>
      <c r="H282" s="219"/>
      <c r="I282" s="219"/>
      <c r="J282" s="219"/>
      <c r="K282" s="220"/>
      <c r="L282" s="219"/>
      <c r="M282" s="220"/>
      <c r="N282" s="221"/>
      <c r="O282" s="221"/>
      <c r="P282" s="221"/>
      <c r="Q282" s="221"/>
      <c r="R282" s="221"/>
    </row>
    <row r="283" spans="1:18">
      <c r="A283" s="219"/>
      <c r="B283" s="219"/>
      <c r="C283" s="219"/>
      <c r="D283" s="219"/>
      <c r="E283" s="219"/>
      <c r="F283" s="219"/>
      <c r="G283" s="219"/>
      <c r="H283" s="219"/>
      <c r="I283" s="219"/>
      <c r="J283" s="219"/>
      <c r="K283" s="220"/>
      <c r="L283" s="219"/>
      <c r="M283" s="220"/>
      <c r="N283" s="221"/>
      <c r="O283" s="221"/>
      <c r="P283" s="221"/>
      <c r="Q283" s="221"/>
      <c r="R283" s="221"/>
    </row>
    <row r="284" spans="1:18">
      <c r="A284" s="219"/>
      <c r="B284" s="219"/>
      <c r="C284" s="219"/>
      <c r="D284" s="219"/>
      <c r="E284" s="219"/>
      <c r="F284" s="219"/>
      <c r="G284" s="219"/>
      <c r="H284" s="219"/>
      <c r="I284" s="219"/>
      <c r="J284" s="219"/>
      <c r="K284" s="220"/>
      <c r="L284" s="219"/>
      <c r="M284" s="220"/>
      <c r="N284" s="221"/>
      <c r="O284" s="221"/>
      <c r="P284" s="221"/>
      <c r="Q284" s="221"/>
      <c r="R284" s="221"/>
    </row>
    <row r="285" spans="1:18">
      <c r="A285" s="219"/>
      <c r="B285" s="219"/>
      <c r="C285" s="219"/>
      <c r="D285" s="219"/>
      <c r="E285" s="219"/>
      <c r="F285" s="219"/>
      <c r="G285" s="219"/>
      <c r="H285" s="219"/>
      <c r="I285" s="219"/>
      <c r="J285" s="219"/>
      <c r="K285" s="220"/>
      <c r="L285" s="219"/>
      <c r="M285" s="220"/>
      <c r="N285" s="221"/>
      <c r="O285" s="221"/>
      <c r="P285" s="221"/>
      <c r="Q285" s="221"/>
      <c r="R285" s="221"/>
    </row>
    <row r="286" spans="1:18">
      <c r="A286" s="219"/>
      <c r="B286" s="219"/>
      <c r="C286" s="219"/>
      <c r="D286" s="219"/>
      <c r="E286" s="219"/>
      <c r="F286" s="219"/>
      <c r="G286" s="219"/>
      <c r="H286" s="219"/>
      <c r="I286" s="219"/>
      <c r="J286" s="219"/>
      <c r="K286" s="220"/>
      <c r="L286" s="219"/>
      <c r="M286" s="220"/>
      <c r="N286" s="221"/>
      <c r="O286" s="221"/>
      <c r="P286" s="221"/>
      <c r="Q286" s="221"/>
      <c r="R286" s="221"/>
    </row>
    <row r="287" spans="1:18">
      <c r="A287" s="219"/>
      <c r="B287" s="219"/>
      <c r="C287" s="219"/>
      <c r="D287" s="219"/>
      <c r="E287" s="219"/>
      <c r="F287" s="219"/>
      <c r="G287" s="219"/>
      <c r="H287" s="219"/>
      <c r="I287" s="219"/>
      <c r="J287" s="219"/>
      <c r="K287" s="220"/>
      <c r="L287" s="219"/>
      <c r="M287" s="220"/>
      <c r="N287" s="221"/>
      <c r="O287" s="221"/>
      <c r="P287" s="221"/>
      <c r="Q287" s="221"/>
      <c r="R287" s="221"/>
    </row>
    <row r="288" spans="1:18">
      <c r="A288" s="219"/>
      <c r="B288" s="219"/>
      <c r="C288" s="219"/>
      <c r="D288" s="219"/>
      <c r="E288" s="219"/>
      <c r="F288" s="219"/>
      <c r="G288" s="219"/>
      <c r="H288" s="219"/>
      <c r="I288" s="219"/>
      <c r="J288" s="219"/>
      <c r="K288" s="220"/>
      <c r="L288" s="219"/>
      <c r="M288" s="220"/>
      <c r="N288" s="221"/>
      <c r="O288" s="221"/>
      <c r="P288" s="221"/>
      <c r="Q288" s="221"/>
      <c r="R288" s="221"/>
    </row>
    <row r="289" spans="1:18">
      <c r="A289" s="219"/>
      <c r="B289" s="219"/>
      <c r="C289" s="219"/>
      <c r="D289" s="219"/>
      <c r="E289" s="219"/>
      <c r="F289" s="219"/>
      <c r="G289" s="219"/>
      <c r="H289" s="219"/>
      <c r="I289" s="219"/>
      <c r="J289" s="219"/>
      <c r="K289" s="220"/>
      <c r="L289" s="219"/>
      <c r="M289" s="220"/>
      <c r="N289" s="221"/>
      <c r="O289" s="221"/>
      <c r="P289" s="221"/>
      <c r="Q289" s="221"/>
      <c r="R289" s="221"/>
    </row>
    <row r="290" spans="1:18">
      <c r="A290" s="219"/>
      <c r="B290" s="219"/>
      <c r="C290" s="219"/>
      <c r="D290" s="219"/>
      <c r="E290" s="219"/>
      <c r="F290" s="219"/>
      <c r="G290" s="219"/>
      <c r="H290" s="219"/>
      <c r="I290" s="219"/>
      <c r="J290" s="219"/>
      <c r="K290" s="220"/>
      <c r="L290" s="219"/>
      <c r="M290" s="220"/>
      <c r="N290" s="221"/>
      <c r="O290" s="221"/>
      <c r="P290" s="221"/>
      <c r="Q290" s="221"/>
      <c r="R290" s="221"/>
    </row>
    <row r="291" spans="1:18">
      <c r="A291" s="219"/>
      <c r="B291" s="219"/>
      <c r="C291" s="219"/>
      <c r="D291" s="219"/>
      <c r="E291" s="219"/>
      <c r="F291" s="219"/>
      <c r="G291" s="219"/>
      <c r="H291" s="219"/>
      <c r="I291" s="219"/>
      <c r="J291" s="219"/>
      <c r="K291" s="220"/>
      <c r="L291" s="219"/>
      <c r="M291" s="220"/>
      <c r="N291" s="221"/>
      <c r="O291" s="221"/>
      <c r="P291" s="221"/>
      <c r="Q291" s="221"/>
      <c r="R291" s="221"/>
    </row>
    <row r="292" spans="1:18">
      <c r="A292" s="219"/>
      <c r="B292" s="219"/>
      <c r="D292" s="219"/>
      <c r="E292" s="219"/>
      <c r="F292" s="219"/>
      <c r="G292" s="219"/>
      <c r="H292" s="219"/>
      <c r="I292" s="219"/>
      <c r="J292" s="219"/>
      <c r="K292" s="220"/>
      <c r="L292" s="219"/>
      <c r="M292" s="220"/>
      <c r="N292" s="221"/>
      <c r="O292" s="221"/>
      <c r="P292" s="221"/>
      <c r="Q292" s="221"/>
      <c r="R292" s="221"/>
    </row>
  </sheetData>
  <mergeCells count="32"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  <mergeCell ref="B58:C58"/>
    <mergeCell ref="B59:C59"/>
    <mergeCell ref="B57:G57"/>
    <mergeCell ref="C55:D55"/>
    <mergeCell ref="E55:F55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2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B2B2"/>
    <pageSetUpPr fitToPage="1"/>
  </sheetPr>
  <dimension ref="A1:M55"/>
  <sheetViews>
    <sheetView zoomScale="70" zoomScaleNormal="70" zoomScalePageLayoutView="10" workbookViewId="0">
      <selection activeCell="D36" sqref="D36"/>
    </sheetView>
  </sheetViews>
  <sheetFormatPr defaultColWidth="8.85546875" defaultRowHeight="12.75"/>
  <cols>
    <col min="1" max="1" width="6.42578125" style="89" customWidth="1"/>
    <col min="2" max="2" width="39.5703125" style="89" customWidth="1"/>
    <col min="3" max="3" width="20.28515625" style="373" bestFit="1" customWidth="1"/>
    <col min="4" max="4" width="29.140625" style="89" customWidth="1"/>
    <col min="5" max="5" width="22.7109375" style="89" customWidth="1"/>
    <col min="6" max="6" width="20.7109375" style="89" customWidth="1"/>
    <col min="7" max="12" width="15.7109375" style="89" customWidth="1"/>
    <col min="13" max="13" width="34" style="89" customWidth="1"/>
    <col min="14" max="16384" width="8.85546875" style="89"/>
  </cols>
  <sheetData>
    <row r="1" spans="1:13" s="355" customFormat="1" ht="15">
      <c r="A1" s="353" t="s">
        <v>235</v>
      </c>
      <c r="B1" s="353"/>
      <c r="C1" s="354"/>
    </row>
    <row r="2" spans="1:13" s="355" customFormat="1" ht="15">
      <c r="A2" s="356"/>
      <c r="B2" s="356"/>
      <c r="C2" s="357"/>
      <c r="D2" s="358"/>
      <c r="E2" s="358"/>
      <c r="F2" s="358"/>
      <c r="G2" s="358"/>
    </row>
    <row r="3" spans="1:13" ht="15.75" thickBot="1">
      <c r="A3" s="732" t="s">
        <v>0</v>
      </c>
      <c r="B3" s="732"/>
      <c r="C3" s="734"/>
      <c r="D3" s="735"/>
      <c r="E3" s="734"/>
      <c r="F3" s="734"/>
      <c r="G3" s="734"/>
      <c r="H3" s="735"/>
      <c r="I3" s="740"/>
      <c r="J3" s="735"/>
      <c r="K3" s="735"/>
      <c r="L3" s="735"/>
      <c r="M3" s="735" t="s">
        <v>245</v>
      </c>
    </row>
    <row r="4" spans="1:13" ht="15">
      <c r="A4" s="923" t="s">
        <v>5</v>
      </c>
      <c r="B4" s="921" t="s">
        <v>119</v>
      </c>
      <c r="C4" s="925" t="s">
        <v>65</v>
      </c>
      <c r="D4" s="921" t="s">
        <v>92</v>
      </c>
      <c r="E4" s="921"/>
      <c r="F4" s="921"/>
      <c r="G4" s="921"/>
      <c r="H4" s="921"/>
      <c r="I4" s="921"/>
      <c r="J4" s="921"/>
      <c r="K4" s="921" t="s">
        <v>101</v>
      </c>
      <c r="L4" s="921" t="s">
        <v>91</v>
      </c>
      <c r="M4" s="918" t="s">
        <v>203</v>
      </c>
    </row>
    <row r="5" spans="1:13" ht="15.6" customHeight="1">
      <c r="A5" s="924"/>
      <c r="B5" s="920"/>
      <c r="C5" s="926"/>
      <c r="D5" s="927" t="s">
        <v>234</v>
      </c>
      <c r="E5" s="920" t="s">
        <v>176</v>
      </c>
      <c r="F5" s="920" t="s">
        <v>177</v>
      </c>
      <c r="G5" s="920" t="s">
        <v>57</v>
      </c>
      <c r="H5" s="920"/>
      <c r="I5" s="920"/>
      <c r="J5" s="920"/>
      <c r="K5" s="920"/>
      <c r="L5" s="920"/>
      <c r="M5" s="919"/>
    </row>
    <row r="6" spans="1:13" ht="31.9" customHeight="1">
      <c r="A6" s="924"/>
      <c r="B6" s="920"/>
      <c r="C6" s="926"/>
      <c r="D6" s="928"/>
      <c r="E6" s="920"/>
      <c r="F6" s="920"/>
      <c r="G6" s="738" t="s">
        <v>56</v>
      </c>
      <c r="H6" s="738" t="s">
        <v>67</v>
      </c>
      <c r="I6" s="738" t="s">
        <v>43</v>
      </c>
      <c r="J6" s="738" t="s">
        <v>44</v>
      </c>
      <c r="K6" s="920"/>
      <c r="L6" s="920"/>
      <c r="M6" s="919"/>
    </row>
    <row r="7" spans="1:13" ht="15">
      <c r="A7" s="924"/>
      <c r="B7" s="920"/>
      <c r="C7" s="926"/>
      <c r="D7" s="929"/>
      <c r="E7" s="738" t="s">
        <v>2</v>
      </c>
      <c r="F7" s="738" t="s">
        <v>3</v>
      </c>
      <c r="G7" s="738" t="s">
        <v>3</v>
      </c>
      <c r="H7" s="738" t="s">
        <v>3</v>
      </c>
      <c r="I7" s="738" t="s">
        <v>3</v>
      </c>
      <c r="J7" s="738" t="s">
        <v>3</v>
      </c>
      <c r="K7" s="738" t="s">
        <v>2</v>
      </c>
      <c r="L7" s="738" t="s">
        <v>2</v>
      </c>
      <c r="M7" s="919"/>
    </row>
    <row r="8" spans="1:13" ht="15">
      <c r="A8" s="359">
        <v>1</v>
      </c>
      <c r="B8" s="360"/>
      <c r="C8" s="361" t="s">
        <v>68</v>
      </c>
      <c r="D8" s="361"/>
      <c r="E8" s="755"/>
      <c r="F8" s="363">
        <f>SUM(G8,H8)</f>
        <v>0</v>
      </c>
      <c r="G8" s="363"/>
      <c r="H8" s="752"/>
      <c r="I8" s="189"/>
      <c r="J8" s="752"/>
      <c r="K8" s="753"/>
      <c r="L8" s="753"/>
      <c r="M8" s="364"/>
    </row>
    <row r="9" spans="1:13" ht="15">
      <c r="A9" s="359">
        <v>2</v>
      </c>
      <c r="B9" s="360"/>
      <c r="C9" s="361" t="s">
        <v>69</v>
      </c>
      <c r="D9" s="362"/>
      <c r="E9" s="755"/>
      <c r="F9" s="363">
        <f t="shared" ref="F9:F26" si="0">SUM(G9,H9)</f>
        <v>0</v>
      </c>
      <c r="G9" s="363"/>
      <c r="H9" s="752"/>
      <c r="I9" s="189"/>
      <c r="J9" s="752"/>
      <c r="K9" s="753"/>
      <c r="L9" s="753"/>
      <c r="M9" s="364"/>
    </row>
    <row r="10" spans="1:13" ht="15">
      <c r="A10" s="359">
        <v>3</v>
      </c>
      <c r="B10" s="360"/>
      <c r="C10" s="361" t="s">
        <v>70</v>
      </c>
      <c r="D10" s="362"/>
      <c r="E10" s="755">
        <v>4</v>
      </c>
      <c r="F10" s="363">
        <v>104.01</v>
      </c>
      <c r="G10" s="363">
        <v>16.170000000000002</v>
      </c>
      <c r="H10" s="752">
        <v>87.84</v>
      </c>
      <c r="I10" s="189">
        <v>104.01</v>
      </c>
      <c r="J10" s="752">
        <v>0</v>
      </c>
      <c r="K10" s="753">
        <v>3</v>
      </c>
      <c r="L10" s="753">
        <v>1</v>
      </c>
      <c r="M10" s="364"/>
    </row>
    <row r="11" spans="1:13" ht="15">
      <c r="A11" s="359">
        <v>4</v>
      </c>
      <c r="B11" s="360"/>
      <c r="C11" s="361" t="s">
        <v>71</v>
      </c>
      <c r="D11" s="362"/>
      <c r="E11" s="755"/>
      <c r="F11" s="363">
        <f t="shared" si="0"/>
        <v>0</v>
      </c>
      <c r="G11" s="363"/>
      <c r="H11" s="752"/>
      <c r="I11" s="189"/>
      <c r="J11" s="752"/>
      <c r="K11" s="753"/>
      <c r="L11" s="753"/>
      <c r="M11" s="364"/>
    </row>
    <row r="12" spans="1:13" ht="15">
      <c r="A12" s="359">
        <v>5</v>
      </c>
      <c r="B12" s="360"/>
      <c r="C12" s="361" t="s">
        <v>72</v>
      </c>
      <c r="D12" s="362"/>
      <c r="E12" s="755">
        <v>4</v>
      </c>
      <c r="F12" s="363">
        <v>184.21</v>
      </c>
      <c r="G12" s="363">
        <v>46.04</v>
      </c>
      <c r="H12" s="752">
        <v>138.16999999999999</v>
      </c>
      <c r="I12" s="189">
        <v>184.21</v>
      </c>
      <c r="J12" s="752">
        <v>0</v>
      </c>
      <c r="K12" s="753">
        <v>3</v>
      </c>
      <c r="L12" s="753">
        <v>3</v>
      </c>
      <c r="M12" s="364" t="s">
        <v>260</v>
      </c>
    </row>
    <row r="13" spans="1:13" ht="15">
      <c r="A13" s="359">
        <v>6</v>
      </c>
      <c r="B13" s="360"/>
      <c r="C13" s="361" t="s">
        <v>73</v>
      </c>
      <c r="D13" s="362"/>
      <c r="E13" s="755"/>
      <c r="F13" s="363">
        <f t="shared" si="0"/>
        <v>0</v>
      </c>
      <c r="G13" s="363"/>
      <c r="H13" s="752"/>
      <c r="I13" s="189"/>
      <c r="J13" s="752"/>
      <c r="K13" s="753"/>
      <c r="L13" s="753"/>
      <c r="M13" s="364"/>
    </row>
    <row r="14" spans="1:13" ht="15">
      <c r="A14" s="359">
        <v>7</v>
      </c>
      <c r="B14" s="360"/>
      <c r="C14" s="361" t="s">
        <v>74</v>
      </c>
      <c r="D14" s="362"/>
      <c r="E14" s="755"/>
      <c r="F14" s="363">
        <f t="shared" si="0"/>
        <v>0</v>
      </c>
      <c r="G14" s="363"/>
      <c r="H14" s="752"/>
      <c r="I14" s="189"/>
      <c r="J14" s="752"/>
      <c r="K14" s="753"/>
      <c r="L14" s="753"/>
      <c r="M14" s="364"/>
    </row>
    <row r="15" spans="1:13" ht="15">
      <c r="A15" s="359">
        <v>8</v>
      </c>
      <c r="B15" s="360"/>
      <c r="C15" s="361" t="s">
        <v>75</v>
      </c>
      <c r="D15" s="362"/>
      <c r="E15" s="755"/>
      <c r="F15" s="363">
        <f t="shared" si="0"/>
        <v>0</v>
      </c>
      <c r="G15" s="363"/>
      <c r="H15" s="752"/>
      <c r="I15" s="189"/>
      <c r="J15" s="752"/>
      <c r="K15" s="753"/>
      <c r="L15" s="753"/>
      <c r="M15" s="364"/>
    </row>
    <row r="16" spans="1:13" ht="15">
      <c r="A16" s="359">
        <v>9</v>
      </c>
      <c r="B16" s="360"/>
      <c r="C16" s="361" t="s">
        <v>76</v>
      </c>
      <c r="D16" s="362"/>
      <c r="E16" s="755">
        <v>3</v>
      </c>
      <c r="F16" s="363">
        <v>68.39</v>
      </c>
      <c r="G16" s="363">
        <v>10.23</v>
      </c>
      <c r="H16" s="752">
        <v>58.16</v>
      </c>
      <c r="I16" s="189">
        <v>68.39</v>
      </c>
      <c r="J16" s="752">
        <v>0</v>
      </c>
      <c r="K16" s="753">
        <v>4</v>
      </c>
      <c r="L16" s="753">
        <v>2</v>
      </c>
      <c r="M16" s="364" t="s">
        <v>260</v>
      </c>
    </row>
    <row r="17" spans="1:13" ht="15">
      <c r="A17" s="359">
        <v>10</v>
      </c>
      <c r="B17" s="360"/>
      <c r="C17" s="361" t="s">
        <v>77</v>
      </c>
      <c r="D17" s="362"/>
      <c r="E17" s="755"/>
      <c r="F17" s="363">
        <f t="shared" si="0"/>
        <v>0</v>
      </c>
      <c r="G17" s="363"/>
      <c r="H17" s="752"/>
      <c r="I17" s="189"/>
      <c r="J17" s="752"/>
      <c r="K17" s="753"/>
      <c r="L17" s="753"/>
      <c r="M17" s="364"/>
    </row>
    <row r="18" spans="1:13" ht="15">
      <c r="A18" s="359">
        <v>11</v>
      </c>
      <c r="B18" s="360"/>
      <c r="C18" s="361" t="s">
        <v>78</v>
      </c>
      <c r="D18" s="362"/>
      <c r="E18" s="755"/>
      <c r="F18" s="363">
        <f t="shared" si="0"/>
        <v>0</v>
      </c>
      <c r="G18" s="363"/>
      <c r="H18" s="752"/>
      <c r="I18" s="189"/>
      <c r="J18" s="752"/>
      <c r="K18" s="753"/>
      <c r="L18" s="753"/>
      <c r="M18" s="364"/>
    </row>
    <row r="19" spans="1:13" ht="15">
      <c r="A19" s="359">
        <v>12</v>
      </c>
      <c r="B19" s="360"/>
      <c r="C19" s="361" t="s">
        <v>79</v>
      </c>
      <c r="D19" s="362"/>
      <c r="E19" s="755"/>
      <c r="F19" s="363">
        <f t="shared" si="0"/>
        <v>0</v>
      </c>
      <c r="G19" s="363"/>
      <c r="H19" s="752"/>
      <c r="I19" s="189"/>
      <c r="J19" s="752"/>
      <c r="K19" s="753"/>
      <c r="L19" s="753"/>
      <c r="M19" s="364"/>
    </row>
    <row r="20" spans="1:13" ht="15">
      <c r="A20" s="359">
        <v>13</v>
      </c>
      <c r="B20" s="360"/>
      <c r="C20" s="361" t="s">
        <v>103</v>
      </c>
      <c r="D20" s="362"/>
      <c r="E20" s="755"/>
      <c r="F20" s="363">
        <f t="shared" si="0"/>
        <v>0</v>
      </c>
      <c r="G20" s="363"/>
      <c r="H20" s="752"/>
      <c r="I20" s="189"/>
      <c r="J20" s="752"/>
      <c r="K20" s="753"/>
      <c r="L20" s="753"/>
      <c r="M20" s="364"/>
    </row>
    <row r="21" spans="1:13" ht="15">
      <c r="A21" s="359">
        <v>14</v>
      </c>
      <c r="B21" s="360"/>
      <c r="C21" s="361" t="s">
        <v>104</v>
      </c>
      <c r="D21" s="362"/>
      <c r="E21" s="755"/>
      <c r="F21" s="363">
        <f t="shared" si="0"/>
        <v>0</v>
      </c>
      <c r="G21" s="363"/>
      <c r="H21" s="752"/>
      <c r="I21" s="189"/>
      <c r="J21" s="752"/>
      <c r="K21" s="753"/>
      <c r="L21" s="753"/>
      <c r="M21" s="364"/>
    </row>
    <row r="22" spans="1:13" ht="15">
      <c r="A22" s="359">
        <v>15</v>
      </c>
      <c r="B22" s="360"/>
      <c r="C22" s="361" t="s">
        <v>129</v>
      </c>
      <c r="D22" s="362"/>
      <c r="E22" s="755"/>
      <c r="F22" s="363">
        <f t="shared" si="0"/>
        <v>0</v>
      </c>
      <c r="G22" s="363"/>
      <c r="H22" s="752"/>
      <c r="I22" s="189"/>
      <c r="J22" s="752"/>
      <c r="K22" s="753"/>
      <c r="L22" s="753"/>
      <c r="M22" s="364"/>
    </row>
    <row r="23" spans="1:13" ht="15">
      <c r="A23" s="359">
        <v>16</v>
      </c>
      <c r="B23" s="360"/>
      <c r="C23" s="361" t="s">
        <v>80</v>
      </c>
      <c r="D23" s="362"/>
      <c r="E23" s="755"/>
      <c r="F23" s="363">
        <f t="shared" si="0"/>
        <v>0</v>
      </c>
      <c r="G23" s="363"/>
      <c r="H23" s="752"/>
      <c r="I23" s="189"/>
      <c r="J23" s="752"/>
      <c r="K23" s="753"/>
      <c r="L23" s="753"/>
      <c r="M23" s="364"/>
    </row>
    <row r="24" spans="1:13" ht="15">
      <c r="A24" s="359">
        <v>17</v>
      </c>
      <c r="B24" s="360"/>
      <c r="C24" s="361" t="s">
        <v>86</v>
      </c>
      <c r="D24" s="362"/>
      <c r="E24" s="755"/>
      <c r="F24" s="363">
        <f t="shared" si="0"/>
        <v>0</v>
      </c>
      <c r="G24" s="363"/>
      <c r="H24" s="752"/>
      <c r="I24" s="189"/>
      <c r="J24" s="752"/>
      <c r="K24" s="753"/>
      <c r="L24" s="753"/>
      <c r="M24" s="364"/>
    </row>
    <row r="25" spans="1:13" ht="15">
      <c r="A25" s="359">
        <v>18</v>
      </c>
      <c r="B25" s="360"/>
      <c r="C25" s="361" t="s">
        <v>81</v>
      </c>
      <c r="D25" s="362"/>
      <c r="E25" s="755"/>
      <c r="F25" s="363">
        <f t="shared" si="0"/>
        <v>0</v>
      </c>
      <c r="G25" s="363"/>
      <c r="H25" s="752"/>
      <c r="I25" s="189"/>
      <c r="J25" s="752"/>
      <c r="K25" s="753"/>
      <c r="L25" s="753"/>
      <c r="M25" s="364"/>
    </row>
    <row r="26" spans="1:13" ht="15">
      <c r="A26" s="359">
        <v>19</v>
      </c>
      <c r="B26" s="360"/>
      <c r="C26" s="361" t="s">
        <v>82</v>
      </c>
      <c r="D26" s="362"/>
      <c r="E26" s="755"/>
      <c r="F26" s="363">
        <f t="shared" si="0"/>
        <v>0</v>
      </c>
      <c r="G26" s="363"/>
      <c r="H26" s="752"/>
      <c r="I26" s="189"/>
      <c r="J26" s="752"/>
      <c r="K26" s="753"/>
      <c r="L26" s="753"/>
      <c r="M26" s="364"/>
    </row>
    <row r="27" spans="1:13" ht="15.75" thickBot="1">
      <c r="A27" s="365"/>
      <c r="B27" s="366" t="s">
        <v>38</v>
      </c>
      <c r="C27" s="367"/>
      <c r="D27" s="368">
        <f>SUM(D6:D26)</f>
        <v>0</v>
      </c>
      <c r="E27" s="754">
        <f t="shared" ref="E27:L27" si="1">SUM(E8:E26)</f>
        <v>11</v>
      </c>
      <c r="F27" s="369">
        <f t="shared" si="1"/>
        <v>356.61</v>
      </c>
      <c r="G27" s="368">
        <f t="shared" si="1"/>
        <v>72.44</v>
      </c>
      <c r="H27" s="368">
        <f t="shared" si="1"/>
        <v>284.16999999999996</v>
      </c>
      <c r="I27" s="368">
        <f t="shared" si="1"/>
        <v>356.61</v>
      </c>
      <c r="J27" s="368">
        <f t="shared" si="1"/>
        <v>0</v>
      </c>
      <c r="K27" s="754">
        <f t="shared" si="1"/>
        <v>10</v>
      </c>
      <c r="L27" s="754">
        <f t="shared" si="1"/>
        <v>6</v>
      </c>
      <c r="M27" s="370"/>
    </row>
    <row r="28" spans="1:13">
      <c r="A28" s="371"/>
      <c r="B28" s="371"/>
      <c r="C28" s="372"/>
      <c r="D28" s="371"/>
      <c r="E28" s="371"/>
      <c r="F28" s="371"/>
      <c r="G28" s="371"/>
      <c r="H28" s="371"/>
      <c r="I28" s="371"/>
      <c r="J28" s="371"/>
      <c r="K28" s="371"/>
      <c r="L28" s="371"/>
      <c r="M28" s="371"/>
    </row>
    <row r="29" spans="1:13" s="152" customFormat="1" ht="15" customHeight="1">
      <c r="B29" s="922" t="s">
        <v>220</v>
      </c>
      <c r="C29" s="922"/>
      <c r="D29" s="922"/>
    </row>
    <row r="30" spans="1:13" s="152" customFormat="1" ht="15" customHeight="1">
      <c r="B30" s="922" t="s">
        <v>225</v>
      </c>
      <c r="C30" s="922"/>
      <c r="D30" s="922"/>
      <c r="G30" s="565"/>
      <c r="H30" s="565"/>
    </row>
    <row r="31" spans="1:13" s="152" customFormat="1" ht="15" customHeight="1">
      <c r="B31" s="922" t="s">
        <v>224</v>
      </c>
      <c r="C31" s="922"/>
      <c r="D31" s="922"/>
    </row>
    <row r="32" spans="1:13" s="152" customFormat="1" ht="15" customHeight="1">
      <c r="B32" s="922" t="s">
        <v>223</v>
      </c>
      <c r="C32" s="922"/>
      <c r="D32" s="922"/>
      <c r="E32" s="922"/>
      <c r="F32" s="922"/>
    </row>
    <row r="33" spans="2:12">
      <c r="B33" s="571"/>
      <c r="C33" s="571"/>
      <c r="D33" s="571"/>
    </row>
    <row r="34" spans="2:12" ht="19.899999999999999" customHeight="1">
      <c r="B34" s="932" t="s">
        <v>90</v>
      </c>
      <c r="C34" s="933" t="s">
        <v>221</v>
      </c>
      <c r="D34" s="932" t="s">
        <v>246</v>
      </c>
      <c r="E34" s="933"/>
      <c r="F34" s="598"/>
      <c r="I34" s="599"/>
      <c r="J34" s="598"/>
      <c r="K34" s="599"/>
      <c r="L34" s="598"/>
    </row>
    <row r="35" spans="2:12" ht="30" customHeight="1">
      <c r="B35" s="932"/>
      <c r="C35" s="933"/>
      <c r="D35" s="742" t="s">
        <v>226</v>
      </c>
      <c r="E35" s="742" t="s">
        <v>227</v>
      </c>
      <c r="F35" s="600"/>
      <c r="I35" s="599"/>
      <c r="J35" s="598"/>
      <c r="K35" s="600"/>
      <c r="L35" s="600"/>
    </row>
    <row r="36" spans="2:12">
      <c r="B36" s="552" t="s">
        <v>254</v>
      </c>
      <c r="C36" s="361" t="s">
        <v>70</v>
      </c>
      <c r="D36" s="552">
        <v>0</v>
      </c>
      <c r="E36" s="552">
        <v>2</v>
      </c>
      <c r="F36" s="601"/>
      <c r="I36" s="601"/>
      <c r="J36" s="601"/>
      <c r="K36" s="601"/>
      <c r="L36" s="601"/>
    </row>
    <row r="37" spans="2:12">
      <c r="B37" s="590"/>
      <c r="C37" s="590"/>
      <c r="D37" s="590"/>
      <c r="E37" s="590"/>
      <c r="F37" s="592"/>
      <c r="I37" s="592"/>
      <c r="J37" s="592"/>
      <c r="K37" s="592"/>
      <c r="L37" s="592"/>
    </row>
    <row r="38" spans="2:12">
      <c r="B38" s="590"/>
      <c r="C38" s="590"/>
      <c r="D38" s="590"/>
      <c r="E38" s="590"/>
      <c r="F38" s="592"/>
      <c r="I38" s="592"/>
      <c r="J38" s="592"/>
      <c r="K38" s="592"/>
      <c r="L38" s="592"/>
    </row>
    <row r="39" spans="2:12">
      <c r="B39" s="593" t="s">
        <v>222</v>
      </c>
      <c r="C39" s="587" t="s">
        <v>93</v>
      </c>
      <c r="D39" s="590"/>
      <c r="E39" s="590"/>
      <c r="F39" s="592"/>
      <c r="I39" s="597"/>
      <c r="J39" s="591"/>
      <c r="K39" s="592"/>
      <c r="L39" s="592"/>
    </row>
    <row r="40" spans="2:12">
      <c r="B40" s="591"/>
      <c r="C40" s="571"/>
      <c r="D40" s="571"/>
      <c r="I40" s="371"/>
      <c r="J40" s="371"/>
      <c r="K40" s="371"/>
      <c r="L40" s="371"/>
    </row>
    <row r="41" spans="2:12">
      <c r="B41" s="374"/>
      <c r="I41" s="371"/>
      <c r="J41" s="371"/>
      <c r="K41" s="371"/>
      <c r="L41" s="371"/>
    </row>
    <row r="42" spans="2:12" s="570" customFormat="1" ht="19.899999999999999" customHeight="1">
      <c r="B42" s="930" t="s">
        <v>90</v>
      </c>
      <c r="C42" s="934" t="s">
        <v>221</v>
      </c>
      <c r="D42" s="932" t="s">
        <v>233</v>
      </c>
      <c r="E42" s="932"/>
    </row>
    <row r="43" spans="2:12" s="570" customFormat="1" ht="19.899999999999999" customHeight="1">
      <c r="B43" s="931"/>
      <c r="C43" s="935"/>
      <c r="D43" s="742" t="s">
        <v>231</v>
      </c>
      <c r="E43" s="743" t="s">
        <v>232</v>
      </c>
    </row>
    <row r="44" spans="2:12">
      <c r="B44" s="552"/>
      <c r="C44" s="552"/>
      <c r="D44" s="552"/>
      <c r="E44" s="361"/>
    </row>
    <row r="45" spans="2:12">
      <c r="B45" s="590"/>
      <c r="C45" s="590"/>
      <c r="D45" s="590"/>
      <c r="E45" s="361"/>
    </row>
    <row r="46" spans="2:12">
      <c r="B46" s="590"/>
      <c r="C46" s="590"/>
      <c r="D46" s="590"/>
      <c r="E46" s="361"/>
    </row>
    <row r="47" spans="2:12">
      <c r="B47" s="587" t="s">
        <v>93</v>
      </c>
      <c r="C47" s="587" t="s">
        <v>93</v>
      </c>
      <c r="D47" s="587"/>
      <c r="E47" s="361"/>
    </row>
    <row r="50" spans="2:12" ht="19.899999999999999" customHeight="1">
      <c r="B50" s="932" t="s">
        <v>90</v>
      </c>
      <c r="C50" s="933" t="s">
        <v>221</v>
      </c>
      <c r="D50" s="933" t="s">
        <v>228</v>
      </c>
      <c r="E50" s="933"/>
      <c r="F50" s="600"/>
      <c r="I50" s="599"/>
      <c r="J50" s="599"/>
      <c r="K50" s="599"/>
      <c r="L50" s="599"/>
    </row>
    <row r="51" spans="2:12" ht="54" customHeight="1">
      <c r="B51" s="932"/>
      <c r="C51" s="933"/>
      <c r="D51" s="742" t="s">
        <v>230</v>
      </c>
      <c r="E51" s="742" t="s">
        <v>229</v>
      </c>
      <c r="F51" s="371"/>
      <c r="I51" s="599"/>
      <c r="J51" s="599"/>
      <c r="K51" s="599"/>
      <c r="L51" s="599"/>
    </row>
    <row r="52" spans="2:12">
      <c r="B52" s="552"/>
      <c r="C52" s="552"/>
      <c r="D52" s="552"/>
      <c r="E52" s="361"/>
      <c r="F52" s="371"/>
      <c r="I52" s="599"/>
      <c r="J52" s="599"/>
      <c r="K52" s="599"/>
      <c r="L52" s="599"/>
    </row>
    <row r="53" spans="2:12">
      <c r="B53" s="590"/>
      <c r="C53" s="590"/>
      <c r="D53" s="590"/>
      <c r="E53" s="361"/>
      <c r="F53" s="371"/>
      <c r="I53" s="599"/>
      <c r="J53" s="599"/>
      <c r="K53" s="599"/>
      <c r="L53" s="599"/>
    </row>
    <row r="54" spans="2:12">
      <c r="B54" s="590"/>
      <c r="C54" s="590"/>
      <c r="D54" s="590"/>
      <c r="E54" s="361"/>
      <c r="F54" s="371"/>
      <c r="I54" s="599"/>
      <c r="J54" s="599"/>
      <c r="K54" s="599"/>
      <c r="L54" s="599"/>
    </row>
    <row r="55" spans="2:12">
      <c r="B55" s="587" t="s">
        <v>93</v>
      </c>
      <c r="C55" s="587" t="s">
        <v>93</v>
      </c>
      <c r="D55" s="587"/>
      <c r="E55" s="361"/>
      <c r="I55" s="599"/>
      <c r="J55" s="599"/>
      <c r="K55" s="599"/>
      <c r="L55" s="599"/>
    </row>
  </sheetData>
  <mergeCells count="24"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  <mergeCell ref="B29:D29"/>
    <mergeCell ref="B30:D30"/>
    <mergeCell ref="B31:D31"/>
    <mergeCell ref="A4:A7"/>
    <mergeCell ref="B4:B7"/>
    <mergeCell ref="C4:C7"/>
    <mergeCell ref="D4:J4"/>
    <mergeCell ref="D5:D7"/>
    <mergeCell ref="M4:M7"/>
    <mergeCell ref="E5:E6"/>
    <mergeCell ref="F5:F6"/>
    <mergeCell ref="K4:K6"/>
    <mergeCell ref="L4:L6"/>
    <mergeCell ref="G5:J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B2B2B2"/>
    <pageSetUpPr fitToPage="1"/>
  </sheetPr>
  <dimension ref="A1:L67"/>
  <sheetViews>
    <sheetView topLeftCell="A31" zoomScale="70" zoomScaleNormal="70" zoomScalePageLayoutView="10" workbookViewId="0">
      <selection activeCell="E9" sqref="E9:E39"/>
    </sheetView>
  </sheetViews>
  <sheetFormatPr defaultColWidth="8.85546875" defaultRowHeight="14.25"/>
  <cols>
    <col min="1" max="1" width="6.42578125" style="89" customWidth="1"/>
    <col min="2" max="2" width="39.5703125" style="89" customWidth="1"/>
    <col min="3" max="3" width="28.5703125" style="386" bestFit="1" customWidth="1"/>
    <col min="4" max="4" width="22" style="89" customWidth="1"/>
    <col min="5" max="5" width="26.28515625" style="89" customWidth="1"/>
    <col min="6" max="6" width="29.5703125" style="89" customWidth="1"/>
    <col min="7" max="7" width="31.42578125" style="89" customWidth="1"/>
    <col min="8" max="8" width="16.85546875" style="89" customWidth="1"/>
    <col min="9" max="9" width="36.7109375" style="89" customWidth="1"/>
    <col min="10" max="10" width="10.140625" style="89" bestFit="1" customWidth="1"/>
    <col min="11" max="11" width="16.7109375" style="89" customWidth="1"/>
    <col min="12" max="16384" width="8.85546875" style="89"/>
  </cols>
  <sheetData>
    <row r="1" spans="1:12" s="355" customFormat="1" ht="15">
      <c r="A1" s="353" t="s">
        <v>174</v>
      </c>
      <c r="B1" s="353"/>
      <c r="C1" s="375"/>
    </row>
    <row r="2" spans="1:12" s="355" customFormat="1" ht="15">
      <c r="A2" s="356"/>
      <c r="B2" s="356"/>
      <c r="C2" s="376"/>
      <c r="D2" s="358"/>
      <c r="E2" s="358"/>
      <c r="F2" s="358"/>
      <c r="G2" s="358"/>
    </row>
    <row r="3" spans="1:12" ht="15.75" thickBot="1">
      <c r="A3" s="732" t="s">
        <v>0</v>
      </c>
      <c r="B3" s="732"/>
      <c r="C3" s="733"/>
      <c r="D3" s="734"/>
      <c r="E3" s="734"/>
      <c r="F3" s="734"/>
      <c r="G3" s="734"/>
      <c r="H3" s="735"/>
      <c r="I3" s="735" t="s">
        <v>245</v>
      </c>
      <c r="J3" s="735"/>
      <c r="K3" s="735"/>
    </row>
    <row r="4" spans="1:12" ht="16.5" customHeight="1">
      <c r="A4" s="923" t="s">
        <v>5</v>
      </c>
      <c r="B4" s="921" t="s">
        <v>119</v>
      </c>
      <c r="C4" s="925" t="s">
        <v>65</v>
      </c>
      <c r="D4" s="921" t="s">
        <v>92</v>
      </c>
      <c r="E4" s="921"/>
      <c r="F4" s="921"/>
      <c r="G4" s="921"/>
      <c r="H4" s="921"/>
      <c r="I4" s="921"/>
      <c r="J4" s="921"/>
      <c r="K4" s="918" t="s">
        <v>203</v>
      </c>
    </row>
    <row r="5" spans="1:12" ht="15">
      <c r="A5" s="924"/>
      <c r="B5" s="920"/>
      <c r="C5" s="926"/>
      <c r="D5" s="736"/>
      <c r="E5" s="920" t="s">
        <v>176</v>
      </c>
      <c r="F5" s="927" t="s">
        <v>177</v>
      </c>
      <c r="G5" s="936" t="s">
        <v>57</v>
      </c>
      <c r="H5" s="937"/>
      <c r="I5" s="937"/>
      <c r="J5" s="938"/>
      <c r="K5" s="919"/>
      <c r="L5" s="371"/>
    </row>
    <row r="6" spans="1:12" ht="15.6" customHeight="1">
      <c r="A6" s="924"/>
      <c r="B6" s="920"/>
      <c r="C6" s="926"/>
      <c r="D6" s="737" t="s">
        <v>66</v>
      </c>
      <c r="E6" s="920"/>
      <c r="F6" s="928"/>
      <c r="G6" s="939"/>
      <c r="H6" s="940"/>
      <c r="I6" s="940"/>
      <c r="J6" s="941"/>
      <c r="K6" s="919"/>
      <c r="L6" s="371"/>
    </row>
    <row r="7" spans="1:12" ht="30">
      <c r="A7" s="924"/>
      <c r="B7" s="920"/>
      <c r="C7" s="926"/>
      <c r="D7" s="737" t="s">
        <v>175</v>
      </c>
      <c r="E7" s="920"/>
      <c r="F7" s="929"/>
      <c r="G7" s="738" t="s">
        <v>56</v>
      </c>
      <c r="H7" s="738" t="s">
        <v>67</v>
      </c>
      <c r="I7" s="738" t="s">
        <v>43</v>
      </c>
      <c r="J7" s="738" t="s">
        <v>44</v>
      </c>
      <c r="K7" s="919"/>
      <c r="L7" s="371"/>
    </row>
    <row r="8" spans="1:12" ht="15">
      <c r="A8" s="924"/>
      <c r="B8" s="920"/>
      <c r="C8" s="926"/>
      <c r="D8" s="739"/>
      <c r="E8" s="738" t="s">
        <v>2</v>
      </c>
      <c r="F8" s="738" t="s">
        <v>3</v>
      </c>
      <c r="G8" s="738" t="s">
        <v>3</v>
      </c>
      <c r="H8" s="738" t="s">
        <v>3</v>
      </c>
      <c r="I8" s="738" t="s">
        <v>3</v>
      </c>
      <c r="J8" s="738" t="s">
        <v>3</v>
      </c>
      <c r="K8" s="919"/>
      <c r="L8" s="371"/>
    </row>
    <row r="9" spans="1:12" ht="23.45" customHeight="1">
      <c r="A9" s="377">
        <v>20</v>
      </c>
      <c r="B9" s="378"/>
      <c r="C9" s="379" t="s">
        <v>83</v>
      </c>
      <c r="D9" s="378"/>
      <c r="E9" s="758"/>
      <c r="F9" s="756">
        <f>SUM($G9,$H9)</f>
        <v>0</v>
      </c>
      <c r="G9" s="756"/>
      <c r="H9" s="756"/>
      <c r="I9" s="756"/>
      <c r="J9" s="756"/>
      <c r="K9" s="380"/>
      <c r="L9" s="371"/>
    </row>
    <row r="10" spans="1:12" ht="15" customHeight="1">
      <c r="A10" s="381">
        <v>21</v>
      </c>
      <c r="B10" s="361"/>
      <c r="C10" s="382" t="s">
        <v>84</v>
      </c>
      <c r="D10" s="361"/>
      <c r="E10" s="753"/>
      <c r="F10" s="756">
        <f t="shared" ref="F10:F38" si="0">SUM($G10,$H10)</f>
        <v>0</v>
      </c>
      <c r="G10" s="752"/>
      <c r="H10" s="752"/>
      <c r="I10" s="752"/>
      <c r="J10" s="752"/>
      <c r="K10" s="364"/>
    </row>
    <row r="11" spans="1:12" ht="15" customHeight="1">
      <c r="A11" s="377">
        <v>22</v>
      </c>
      <c r="B11" s="361"/>
      <c r="C11" s="383" t="s">
        <v>85</v>
      </c>
      <c r="D11" s="361"/>
      <c r="E11" s="753"/>
      <c r="F11" s="756">
        <f t="shared" si="0"/>
        <v>0</v>
      </c>
      <c r="G11" s="752"/>
      <c r="H11" s="752"/>
      <c r="I11" s="752"/>
      <c r="J11" s="752"/>
      <c r="K11" s="364"/>
    </row>
    <row r="12" spans="1:12" ht="15" customHeight="1">
      <c r="A12" s="381">
        <v>23</v>
      </c>
      <c r="B12" s="361"/>
      <c r="C12" s="383" t="s">
        <v>94</v>
      </c>
      <c r="D12" s="361"/>
      <c r="E12" s="753"/>
      <c r="F12" s="756">
        <f t="shared" si="0"/>
        <v>0</v>
      </c>
      <c r="G12" s="752"/>
      <c r="H12" s="752"/>
      <c r="I12" s="752"/>
      <c r="J12" s="752"/>
      <c r="K12" s="364"/>
    </row>
    <row r="13" spans="1:12" ht="15" customHeight="1">
      <c r="A13" s="377">
        <v>24</v>
      </c>
      <c r="B13" s="361"/>
      <c r="C13" s="383" t="s">
        <v>123</v>
      </c>
      <c r="D13" s="361"/>
      <c r="E13" s="753"/>
      <c r="F13" s="756">
        <f t="shared" si="0"/>
        <v>0</v>
      </c>
      <c r="G13" s="752"/>
      <c r="H13" s="752"/>
      <c r="I13" s="752"/>
      <c r="J13" s="752"/>
      <c r="K13" s="364"/>
    </row>
    <row r="14" spans="1:12" ht="15" customHeight="1">
      <c r="A14" s="381">
        <v>25</v>
      </c>
      <c r="B14" s="361"/>
      <c r="C14" s="383" t="s">
        <v>130</v>
      </c>
      <c r="D14" s="361"/>
      <c r="E14" s="753"/>
      <c r="F14" s="756">
        <f t="shared" si="0"/>
        <v>0</v>
      </c>
      <c r="G14" s="752"/>
      <c r="H14" s="752"/>
      <c r="I14" s="752"/>
      <c r="J14" s="752"/>
      <c r="K14" s="364"/>
    </row>
    <row r="15" spans="1:12" ht="15" customHeight="1">
      <c r="A15" s="377">
        <v>26</v>
      </c>
      <c r="B15" s="361"/>
      <c r="C15" s="383" t="s">
        <v>95</v>
      </c>
      <c r="D15" s="361"/>
      <c r="E15" s="753"/>
      <c r="F15" s="756">
        <f t="shared" si="0"/>
        <v>0</v>
      </c>
      <c r="G15" s="752"/>
      <c r="H15" s="752"/>
      <c r="I15" s="752"/>
      <c r="J15" s="752"/>
      <c r="K15" s="364"/>
    </row>
    <row r="16" spans="1:12" ht="15" customHeight="1">
      <c r="A16" s="381">
        <v>27</v>
      </c>
      <c r="B16" s="361"/>
      <c r="C16" s="383" t="s">
        <v>96</v>
      </c>
      <c r="D16" s="361"/>
      <c r="E16" s="753"/>
      <c r="F16" s="756">
        <f t="shared" si="0"/>
        <v>0</v>
      </c>
      <c r="G16" s="752"/>
      <c r="H16" s="752"/>
      <c r="I16" s="752"/>
      <c r="J16" s="752"/>
      <c r="K16" s="364"/>
    </row>
    <row r="17" spans="1:11" ht="15" customHeight="1">
      <c r="A17" s="377">
        <v>28</v>
      </c>
      <c r="B17" s="361"/>
      <c r="C17" s="383" t="s">
        <v>131</v>
      </c>
      <c r="D17" s="361"/>
      <c r="E17" s="753"/>
      <c r="F17" s="756">
        <f t="shared" si="0"/>
        <v>0</v>
      </c>
      <c r="G17" s="752"/>
      <c r="H17" s="752"/>
      <c r="I17" s="752"/>
      <c r="J17" s="752"/>
      <c r="K17" s="364"/>
    </row>
    <row r="18" spans="1:11" ht="15" customHeight="1">
      <c r="A18" s="381">
        <v>29</v>
      </c>
      <c r="B18" s="361"/>
      <c r="C18" s="383" t="s">
        <v>132</v>
      </c>
      <c r="D18" s="361"/>
      <c r="E18" s="753"/>
      <c r="F18" s="756">
        <f t="shared" si="0"/>
        <v>0</v>
      </c>
      <c r="G18" s="752"/>
      <c r="H18" s="752"/>
      <c r="I18" s="752"/>
      <c r="J18" s="752"/>
      <c r="K18" s="364"/>
    </row>
    <row r="19" spans="1:11" ht="15" customHeight="1">
      <c r="A19" s="377">
        <v>30</v>
      </c>
      <c r="B19" s="361"/>
      <c r="C19" s="383" t="s">
        <v>133</v>
      </c>
      <c r="D19" s="361"/>
      <c r="E19" s="753"/>
      <c r="F19" s="756">
        <f t="shared" si="0"/>
        <v>0</v>
      </c>
      <c r="G19" s="752"/>
      <c r="H19" s="752"/>
      <c r="I19" s="752"/>
      <c r="J19" s="752"/>
      <c r="K19" s="364"/>
    </row>
    <row r="20" spans="1:11" ht="15" customHeight="1">
      <c r="A20" s="381">
        <v>31</v>
      </c>
      <c r="B20" s="361"/>
      <c r="C20" s="383" t="s">
        <v>134</v>
      </c>
      <c r="D20" s="361"/>
      <c r="E20" s="753"/>
      <c r="F20" s="756">
        <f t="shared" si="0"/>
        <v>0</v>
      </c>
      <c r="G20" s="752"/>
      <c r="H20" s="752"/>
      <c r="I20" s="752"/>
      <c r="J20" s="752"/>
      <c r="K20" s="364"/>
    </row>
    <row r="21" spans="1:11" ht="15" customHeight="1">
      <c r="A21" s="377">
        <v>32</v>
      </c>
      <c r="B21" s="361"/>
      <c r="C21" s="383" t="s">
        <v>135</v>
      </c>
      <c r="D21" s="361"/>
      <c r="E21" s="753"/>
      <c r="F21" s="756">
        <f t="shared" si="0"/>
        <v>0</v>
      </c>
      <c r="G21" s="752"/>
      <c r="H21" s="752"/>
      <c r="I21" s="752"/>
      <c r="J21" s="752"/>
      <c r="K21" s="364"/>
    </row>
    <row r="22" spans="1:11" ht="15" customHeight="1">
      <c r="A22" s="381">
        <v>33</v>
      </c>
      <c r="B22" s="361"/>
      <c r="C22" s="383" t="s">
        <v>136</v>
      </c>
      <c r="D22" s="361"/>
      <c r="E22" s="753"/>
      <c r="F22" s="756">
        <f t="shared" si="0"/>
        <v>0</v>
      </c>
      <c r="G22" s="752"/>
      <c r="H22" s="752"/>
      <c r="I22" s="752"/>
      <c r="J22" s="752"/>
      <c r="K22" s="364"/>
    </row>
    <row r="23" spans="1:11" ht="15" customHeight="1">
      <c r="A23" s="377">
        <v>34</v>
      </c>
      <c r="B23" s="361"/>
      <c r="C23" s="383" t="s">
        <v>137</v>
      </c>
      <c r="D23" s="361"/>
      <c r="E23" s="753"/>
      <c r="F23" s="756">
        <f t="shared" si="0"/>
        <v>0</v>
      </c>
      <c r="G23" s="752"/>
      <c r="H23" s="752"/>
      <c r="I23" s="752"/>
      <c r="J23" s="752"/>
      <c r="K23" s="364"/>
    </row>
    <row r="24" spans="1:11" ht="15" customHeight="1">
      <c r="A24" s="381">
        <v>35</v>
      </c>
      <c r="B24" s="361"/>
      <c r="C24" s="383" t="s">
        <v>138</v>
      </c>
      <c r="D24" s="361"/>
      <c r="E24" s="753"/>
      <c r="F24" s="756">
        <f t="shared" si="0"/>
        <v>0</v>
      </c>
      <c r="G24" s="752"/>
      <c r="H24" s="752"/>
      <c r="I24" s="752"/>
      <c r="J24" s="752"/>
      <c r="K24" s="364"/>
    </row>
    <row r="25" spans="1:11" ht="15" customHeight="1">
      <c r="A25" s="377">
        <v>36</v>
      </c>
      <c r="B25" s="361"/>
      <c r="C25" s="383" t="s">
        <v>139</v>
      </c>
      <c r="D25" s="361"/>
      <c r="E25" s="753"/>
      <c r="F25" s="756">
        <f t="shared" si="0"/>
        <v>0</v>
      </c>
      <c r="G25" s="752"/>
      <c r="H25" s="752"/>
      <c r="I25" s="752"/>
      <c r="J25" s="752"/>
      <c r="K25" s="364"/>
    </row>
    <row r="26" spans="1:11" ht="15" customHeight="1">
      <c r="A26" s="381">
        <v>37</v>
      </c>
      <c r="B26" s="361"/>
      <c r="C26" s="383" t="s">
        <v>140</v>
      </c>
      <c r="D26" s="361"/>
      <c r="E26" s="753"/>
      <c r="F26" s="756">
        <f t="shared" si="0"/>
        <v>0</v>
      </c>
      <c r="G26" s="752"/>
      <c r="H26" s="752"/>
      <c r="I26" s="752"/>
      <c r="J26" s="752"/>
      <c r="K26" s="364"/>
    </row>
    <row r="27" spans="1:11" ht="15" customHeight="1">
      <c r="A27" s="377">
        <v>38</v>
      </c>
      <c r="B27" s="361"/>
      <c r="C27" s="383" t="s">
        <v>141</v>
      </c>
      <c r="D27" s="361"/>
      <c r="E27" s="753"/>
      <c r="F27" s="756">
        <f t="shared" si="0"/>
        <v>0</v>
      </c>
      <c r="G27" s="752"/>
      <c r="H27" s="752"/>
      <c r="I27" s="752"/>
      <c r="J27" s="752"/>
      <c r="K27" s="364"/>
    </row>
    <row r="28" spans="1:11" ht="15" customHeight="1">
      <c r="A28" s="381">
        <v>39</v>
      </c>
      <c r="B28" s="361"/>
      <c r="C28" s="383" t="s">
        <v>142</v>
      </c>
      <c r="D28" s="361"/>
      <c r="E28" s="753"/>
      <c r="F28" s="756">
        <f t="shared" si="0"/>
        <v>0</v>
      </c>
      <c r="G28" s="752"/>
      <c r="H28" s="752"/>
      <c r="I28" s="752"/>
      <c r="J28" s="752"/>
      <c r="K28" s="364"/>
    </row>
    <row r="29" spans="1:11" ht="15" customHeight="1">
      <c r="A29" s="377">
        <v>40</v>
      </c>
      <c r="B29" s="361"/>
      <c r="C29" s="383" t="s">
        <v>143</v>
      </c>
      <c r="D29" s="361"/>
      <c r="E29" s="753"/>
      <c r="F29" s="756">
        <f t="shared" si="0"/>
        <v>0</v>
      </c>
      <c r="G29" s="752"/>
      <c r="H29" s="752"/>
      <c r="I29" s="752"/>
      <c r="J29" s="752"/>
      <c r="K29" s="364"/>
    </row>
    <row r="30" spans="1:11" ht="15" customHeight="1">
      <c r="A30" s="381">
        <v>41</v>
      </c>
      <c r="B30" s="361"/>
      <c r="C30" s="383" t="s">
        <v>144</v>
      </c>
      <c r="D30" s="361"/>
      <c r="E30" s="753"/>
      <c r="F30" s="756">
        <f t="shared" si="0"/>
        <v>0</v>
      </c>
      <c r="G30" s="752"/>
      <c r="H30" s="752"/>
      <c r="I30" s="752"/>
      <c r="J30" s="752"/>
      <c r="K30" s="364"/>
    </row>
    <row r="31" spans="1:11" ht="15" customHeight="1">
      <c r="A31" s="377">
        <v>42</v>
      </c>
      <c r="B31" s="361"/>
      <c r="C31" s="383" t="s">
        <v>145</v>
      </c>
      <c r="D31" s="361"/>
      <c r="E31" s="753"/>
      <c r="F31" s="756">
        <f t="shared" si="0"/>
        <v>0</v>
      </c>
      <c r="G31" s="752"/>
      <c r="H31" s="752"/>
      <c r="I31" s="752"/>
      <c r="J31" s="752"/>
      <c r="K31" s="364"/>
    </row>
    <row r="32" spans="1:11" ht="15" customHeight="1">
      <c r="A32" s="381">
        <v>43</v>
      </c>
      <c r="B32" s="361"/>
      <c r="C32" s="382" t="s">
        <v>151</v>
      </c>
      <c r="D32" s="361"/>
      <c r="E32" s="753"/>
      <c r="F32" s="756">
        <f t="shared" si="0"/>
        <v>0</v>
      </c>
      <c r="G32" s="752"/>
      <c r="H32" s="752"/>
      <c r="I32" s="752"/>
      <c r="J32" s="752"/>
      <c r="K32" s="364"/>
    </row>
    <row r="33" spans="1:12" ht="15" customHeight="1">
      <c r="A33" s="377">
        <v>44</v>
      </c>
      <c r="B33" s="361"/>
      <c r="C33" s="382" t="s">
        <v>152</v>
      </c>
      <c r="D33" s="361"/>
      <c r="E33" s="753"/>
      <c r="F33" s="756">
        <f t="shared" si="0"/>
        <v>0</v>
      </c>
      <c r="G33" s="752"/>
      <c r="H33" s="752"/>
      <c r="I33" s="752"/>
      <c r="J33" s="752"/>
      <c r="K33" s="364"/>
    </row>
    <row r="34" spans="1:12" ht="15" customHeight="1">
      <c r="A34" s="381">
        <v>45</v>
      </c>
      <c r="B34" s="361"/>
      <c r="C34" s="382" t="s">
        <v>153</v>
      </c>
      <c r="D34" s="361"/>
      <c r="E34" s="753"/>
      <c r="F34" s="756">
        <f t="shared" si="0"/>
        <v>0</v>
      </c>
      <c r="G34" s="752"/>
      <c r="H34" s="752"/>
      <c r="I34" s="752"/>
      <c r="J34" s="752"/>
      <c r="K34" s="364"/>
    </row>
    <row r="35" spans="1:12" ht="15" customHeight="1">
      <c r="A35" s="377">
        <v>46</v>
      </c>
      <c r="B35" s="361"/>
      <c r="C35" s="382" t="s">
        <v>154</v>
      </c>
      <c r="D35" s="361"/>
      <c r="E35" s="753"/>
      <c r="F35" s="756">
        <f t="shared" si="0"/>
        <v>0</v>
      </c>
      <c r="G35" s="752"/>
      <c r="H35" s="752"/>
      <c r="I35" s="752"/>
      <c r="J35" s="752"/>
      <c r="K35" s="364"/>
    </row>
    <row r="36" spans="1:12" ht="15" customHeight="1">
      <c r="A36" s="381">
        <v>47</v>
      </c>
      <c r="B36" s="361"/>
      <c r="C36" s="382" t="s">
        <v>155</v>
      </c>
      <c r="D36" s="361"/>
      <c r="E36" s="753"/>
      <c r="F36" s="756">
        <f t="shared" si="0"/>
        <v>0</v>
      </c>
      <c r="G36" s="752"/>
      <c r="H36" s="752"/>
      <c r="I36" s="752"/>
      <c r="J36" s="752"/>
      <c r="K36" s="364"/>
    </row>
    <row r="37" spans="1:12" ht="15" customHeight="1">
      <c r="A37" s="377">
        <v>48</v>
      </c>
      <c r="B37" s="361"/>
      <c r="C37" s="383" t="s">
        <v>127</v>
      </c>
      <c r="D37" s="361"/>
      <c r="E37" s="753"/>
      <c r="F37" s="756">
        <f t="shared" si="0"/>
        <v>0</v>
      </c>
      <c r="G37" s="752"/>
      <c r="H37" s="752"/>
      <c r="I37" s="752"/>
      <c r="J37" s="752"/>
      <c r="K37" s="364"/>
    </row>
    <row r="38" spans="1:12" ht="15" customHeight="1">
      <c r="A38" s="381">
        <v>49</v>
      </c>
      <c r="B38" s="361"/>
      <c r="C38" s="383" t="s">
        <v>102</v>
      </c>
      <c r="D38" s="361"/>
      <c r="E38" s="753"/>
      <c r="F38" s="756">
        <f t="shared" si="0"/>
        <v>0</v>
      </c>
      <c r="G38" s="752"/>
      <c r="H38" s="752"/>
      <c r="I38" s="752"/>
      <c r="J38" s="752"/>
      <c r="K38" s="364"/>
    </row>
    <row r="39" spans="1:12" ht="15" customHeight="1" thickBot="1">
      <c r="A39" s="384"/>
      <c r="B39" s="367" t="s">
        <v>38</v>
      </c>
      <c r="C39" s="385" t="s">
        <v>93</v>
      </c>
      <c r="D39" s="367">
        <f>SUM(D9:D38)</f>
        <v>0</v>
      </c>
      <c r="E39" s="759">
        <f t="shared" ref="E39:K39" si="1">SUM(E9:E38)</f>
        <v>0</v>
      </c>
      <c r="F39" s="757">
        <f t="shared" si="1"/>
        <v>0</v>
      </c>
      <c r="G39" s="757">
        <f t="shared" si="1"/>
        <v>0</v>
      </c>
      <c r="H39" s="757">
        <f t="shared" si="1"/>
        <v>0</v>
      </c>
      <c r="I39" s="757">
        <f t="shared" si="1"/>
        <v>0</v>
      </c>
      <c r="J39" s="757">
        <f t="shared" si="1"/>
        <v>0</v>
      </c>
      <c r="K39" s="370">
        <f t="shared" si="1"/>
        <v>0</v>
      </c>
    </row>
    <row r="41" spans="1:12" s="152" customFormat="1" ht="15" customHeight="1">
      <c r="B41" s="922" t="s">
        <v>220</v>
      </c>
      <c r="C41" s="922"/>
      <c r="D41" s="922"/>
    </row>
    <row r="42" spans="1:12" s="152" customFormat="1" ht="15" customHeight="1">
      <c r="B42" s="922" t="s">
        <v>225</v>
      </c>
      <c r="C42" s="922"/>
      <c r="D42" s="922"/>
      <c r="G42" s="565"/>
      <c r="H42" s="565"/>
    </row>
    <row r="43" spans="1:12" s="152" customFormat="1" ht="15" customHeight="1">
      <c r="B43" s="922" t="s">
        <v>224</v>
      </c>
      <c r="C43" s="922"/>
      <c r="D43" s="922"/>
    </row>
    <row r="44" spans="1:12" s="152" customFormat="1" ht="15" customHeight="1">
      <c r="B44" s="922" t="s">
        <v>223</v>
      </c>
      <c r="C44" s="922"/>
      <c r="D44" s="922"/>
      <c r="E44" s="922"/>
      <c r="F44" s="922"/>
    </row>
    <row r="45" spans="1:12" ht="12.75">
      <c r="B45" s="571"/>
      <c r="C45" s="571"/>
      <c r="D45" s="571"/>
    </row>
    <row r="46" spans="1:12" ht="19.899999999999999" customHeight="1">
      <c r="B46" s="932" t="s">
        <v>90</v>
      </c>
      <c r="C46" s="933" t="s">
        <v>221</v>
      </c>
      <c r="D46" s="932" t="s">
        <v>246</v>
      </c>
      <c r="E46" s="933"/>
      <c r="F46" s="598"/>
      <c r="I46" s="599"/>
      <c r="J46" s="598"/>
      <c r="K46" s="599"/>
      <c r="L46" s="598"/>
    </row>
    <row r="47" spans="1:12" ht="30" customHeight="1">
      <c r="B47" s="932"/>
      <c r="C47" s="933"/>
      <c r="D47" s="742" t="s">
        <v>226</v>
      </c>
      <c r="E47" s="742" t="s">
        <v>227</v>
      </c>
      <c r="F47" s="600"/>
      <c r="I47" s="599"/>
      <c r="J47" s="598"/>
      <c r="K47" s="600"/>
      <c r="L47" s="600"/>
    </row>
    <row r="48" spans="1:12" ht="12.75">
      <c r="B48" s="552"/>
      <c r="C48" s="552"/>
      <c r="D48" s="552"/>
      <c r="E48" s="552"/>
      <c r="F48" s="601"/>
      <c r="I48" s="601"/>
      <c r="J48" s="601"/>
      <c r="K48" s="601"/>
      <c r="L48" s="601"/>
    </row>
    <row r="49" spans="2:12" ht="12.75">
      <c r="B49" s="590"/>
      <c r="C49" s="590"/>
      <c r="D49" s="590"/>
      <c r="E49" s="590"/>
      <c r="F49" s="592"/>
      <c r="I49" s="592"/>
      <c r="J49" s="592"/>
      <c r="K49" s="592"/>
      <c r="L49" s="592"/>
    </row>
    <row r="50" spans="2:12" ht="12.75">
      <c r="B50" s="590"/>
      <c r="C50" s="590"/>
      <c r="D50" s="590"/>
      <c r="E50" s="590"/>
      <c r="F50" s="592"/>
      <c r="I50" s="592"/>
      <c r="J50" s="592"/>
      <c r="K50" s="592"/>
      <c r="L50" s="592"/>
    </row>
    <row r="51" spans="2:12" ht="12.75">
      <c r="B51" s="593" t="s">
        <v>222</v>
      </c>
      <c r="C51" s="587" t="s">
        <v>93</v>
      </c>
      <c r="D51" s="590"/>
      <c r="E51" s="590"/>
      <c r="F51" s="592"/>
      <c r="I51" s="597"/>
      <c r="J51" s="591"/>
      <c r="K51" s="592"/>
      <c r="L51" s="592"/>
    </row>
    <row r="52" spans="2:12" ht="12.75">
      <c r="B52" s="591"/>
      <c r="C52" s="571"/>
      <c r="D52" s="571"/>
      <c r="I52" s="371"/>
      <c r="J52" s="371"/>
      <c r="K52" s="371"/>
      <c r="L52" s="371"/>
    </row>
    <row r="53" spans="2:12" ht="12.75">
      <c r="B53" s="374"/>
      <c r="C53" s="373"/>
      <c r="I53" s="371"/>
      <c r="J53" s="371"/>
      <c r="K53" s="371"/>
      <c r="L53" s="371"/>
    </row>
    <row r="54" spans="2:12" s="570" customFormat="1" ht="19.899999999999999" customHeight="1">
      <c r="B54" s="943" t="s">
        <v>90</v>
      </c>
      <c r="C54" s="945" t="s">
        <v>221</v>
      </c>
      <c r="D54" s="833" t="s">
        <v>233</v>
      </c>
      <c r="E54" s="833"/>
    </row>
    <row r="55" spans="2:12" s="570" customFormat="1" ht="19.899999999999999" customHeight="1">
      <c r="B55" s="944"/>
      <c r="C55" s="946"/>
      <c r="D55" s="602" t="s">
        <v>231</v>
      </c>
      <c r="E55" s="603" t="s">
        <v>232</v>
      </c>
    </row>
    <row r="56" spans="2:12" ht="12.75">
      <c r="B56" s="552"/>
      <c r="C56" s="552"/>
      <c r="D56" s="552"/>
      <c r="E56" s="361"/>
    </row>
    <row r="57" spans="2:12" ht="12.75">
      <c r="B57" s="590"/>
      <c r="C57" s="590"/>
      <c r="D57" s="590"/>
      <c r="E57" s="361"/>
    </row>
    <row r="58" spans="2:12" ht="12.75">
      <c r="B58" s="590"/>
      <c r="C58" s="590"/>
      <c r="D58" s="590"/>
      <c r="E58" s="361"/>
    </row>
    <row r="59" spans="2:12" ht="12.75">
      <c r="B59" s="587" t="s">
        <v>93</v>
      </c>
      <c r="C59" s="587" t="s">
        <v>93</v>
      </c>
      <c r="D59" s="587"/>
      <c r="E59" s="361"/>
    </row>
    <row r="60" spans="2:12" ht="12.75">
      <c r="C60" s="373"/>
    </row>
    <row r="61" spans="2:12" ht="12.75">
      <c r="C61" s="373"/>
    </row>
    <row r="62" spans="2:12" ht="19.899999999999999" customHeight="1">
      <c r="B62" s="833" t="s">
        <v>90</v>
      </c>
      <c r="C62" s="942" t="s">
        <v>221</v>
      </c>
      <c r="D62" s="942" t="s">
        <v>228</v>
      </c>
      <c r="E62" s="942"/>
      <c r="F62" s="600"/>
      <c r="I62" s="599"/>
      <c r="J62" s="599"/>
      <c r="K62" s="599"/>
      <c r="L62" s="599"/>
    </row>
    <row r="63" spans="2:12" ht="54" customHeight="1">
      <c r="B63" s="833"/>
      <c r="C63" s="942"/>
      <c r="D63" s="602" t="s">
        <v>230</v>
      </c>
      <c r="E63" s="602" t="s">
        <v>229</v>
      </c>
      <c r="F63" s="371"/>
      <c r="I63" s="599"/>
      <c r="J63" s="599"/>
      <c r="K63" s="599"/>
      <c r="L63" s="599"/>
    </row>
    <row r="64" spans="2:12" ht="12.75">
      <c r="B64" s="552"/>
      <c r="C64" s="552"/>
      <c r="D64" s="552"/>
      <c r="E64" s="361"/>
      <c r="F64" s="371"/>
      <c r="I64" s="599"/>
      <c r="J64" s="599"/>
      <c r="K64" s="599"/>
      <c r="L64" s="599"/>
    </row>
    <row r="65" spans="2:12" ht="12.75">
      <c r="B65" s="590"/>
      <c r="C65" s="590"/>
      <c r="D65" s="590"/>
      <c r="E65" s="361"/>
      <c r="F65" s="371"/>
      <c r="I65" s="599"/>
      <c r="J65" s="599"/>
      <c r="K65" s="599"/>
      <c r="L65" s="599"/>
    </row>
    <row r="66" spans="2:12" ht="12.75">
      <c r="B66" s="590"/>
      <c r="C66" s="590"/>
      <c r="D66" s="590"/>
      <c r="E66" s="361"/>
      <c r="F66" s="371"/>
      <c r="I66" s="599"/>
      <c r="J66" s="599"/>
      <c r="K66" s="599"/>
      <c r="L66" s="599"/>
    </row>
    <row r="67" spans="2:12" ht="12.75">
      <c r="B67" s="587" t="s">
        <v>93</v>
      </c>
      <c r="C67" s="587" t="s">
        <v>93</v>
      </c>
      <c r="D67" s="587"/>
      <c r="E67" s="361"/>
      <c r="I67" s="599"/>
      <c r="J67" s="599"/>
      <c r="K67" s="599"/>
      <c r="L67" s="599"/>
    </row>
  </sheetData>
  <mergeCells count="21"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  <mergeCell ref="B43:D43"/>
    <mergeCell ref="K4:K8"/>
    <mergeCell ref="E5:E7"/>
    <mergeCell ref="G5:J6"/>
    <mergeCell ref="F5:F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L49"/>
  <sheetViews>
    <sheetView topLeftCell="B1" zoomScaleNormal="100" zoomScaleSheetLayoutView="100" workbookViewId="0">
      <selection activeCell="E5" sqref="E5"/>
    </sheetView>
  </sheetViews>
  <sheetFormatPr defaultColWidth="8.85546875" defaultRowHeight="15"/>
  <cols>
    <col min="1" max="1" width="5.7109375" style="428" customWidth="1"/>
    <col min="2" max="2" width="22.42578125" style="86" customWidth="1"/>
    <col min="3" max="3" width="21.42578125" style="86" customWidth="1"/>
    <col min="4" max="4" width="28.85546875" style="86" customWidth="1"/>
    <col min="5" max="5" width="22.85546875" style="86" customWidth="1"/>
    <col min="6" max="6" width="17.140625" style="86" customWidth="1"/>
    <col min="7" max="10" width="7.7109375" style="387" customWidth="1"/>
    <col min="11" max="11" width="6.5703125" style="387" customWidth="1"/>
    <col min="12" max="12" width="14.7109375" style="387" customWidth="1"/>
    <col min="13" max="16384" width="8.85546875" style="86"/>
  </cols>
  <sheetData>
    <row r="1" spans="1:12">
      <c r="A1" s="947" t="s">
        <v>121</v>
      </c>
      <c r="B1" s="947"/>
      <c r="C1" s="947"/>
      <c r="D1" s="947"/>
      <c r="E1" s="947"/>
      <c r="F1" s="947"/>
      <c r="G1" s="947"/>
    </row>
    <row r="2" spans="1:12">
      <c r="A2" s="388"/>
      <c r="B2" s="389"/>
      <c r="C2" s="389"/>
      <c r="D2" s="390"/>
      <c r="E2" s="391"/>
      <c r="F2" s="391" t="s">
        <v>116</v>
      </c>
      <c r="G2" s="392"/>
    </row>
    <row r="3" spans="1:12" ht="15.75" customHeight="1" thickBot="1">
      <c r="A3" s="720" t="s">
        <v>0</v>
      </c>
      <c r="B3" s="721"/>
      <c r="C3" s="722"/>
      <c r="D3" s="723"/>
      <c r="E3" s="724"/>
      <c r="F3" s="655" t="s">
        <v>245</v>
      </c>
      <c r="G3" s="725"/>
      <c r="H3" s="725"/>
      <c r="I3" s="726"/>
      <c r="J3" s="726"/>
      <c r="K3" s="726"/>
      <c r="L3" s="726"/>
    </row>
    <row r="4" spans="1:12" s="89" customFormat="1" ht="97.15" customHeight="1" thickBot="1">
      <c r="A4" s="727" t="s">
        <v>63</v>
      </c>
      <c r="B4" s="728" t="s">
        <v>90</v>
      </c>
      <c r="C4" s="729" t="s">
        <v>62</v>
      </c>
      <c r="D4" s="728" t="s">
        <v>60</v>
      </c>
      <c r="E4" s="728" t="s">
        <v>61</v>
      </c>
      <c r="F4" s="728" t="s">
        <v>238</v>
      </c>
      <c r="G4" s="730" t="s">
        <v>187</v>
      </c>
      <c r="H4" s="730" t="s">
        <v>186</v>
      </c>
      <c r="I4" s="730" t="s">
        <v>188</v>
      </c>
      <c r="J4" s="730" t="s">
        <v>236</v>
      </c>
      <c r="K4" s="730" t="s">
        <v>190</v>
      </c>
      <c r="L4" s="731" t="s">
        <v>191</v>
      </c>
    </row>
    <row r="5" spans="1:12" s="394" customFormat="1" ht="15" customHeight="1">
      <c r="A5" s="393">
        <v>1</v>
      </c>
      <c r="B5" s="784" t="s">
        <v>254</v>
      </c>
      <c r="C5" s="785" t="s">
        <v>263</v>
      </c>
      <c r="D5" s="785" t="s">
        <v>264</v>
      </c>
      <c r="E5" s="786" t="s">
        <v>265</v>
      </c>
      <c r="F5" s="787">
        <v>6280</v>
      </c>
      <c r="G5" s="787">
        <v>1</v>
      </c>
      <c r="H5" s="788"/>
      <c r="I5" s="788"/>
      <c r="J5" s="788"/>
      <c r="K5" s="788"/>
      <c r="L5" s="789">
        <v>42083</v>
      </c>
    </row>
    <row r="6" spans="1:12" s="394" customFormat="1" ht="15" customHeight="1">
      <c r="A6" s="395">
        <v>2</v>
      </c>
      <c r="B6" s="396"/>
      <c r="C6" s="397"/>
      <c r="D6" s="398"/>
      <c r="E6" s="398"/>
      <c r="F6" s="760"/>
      <c r="G6" s="399"/>
      <c r="H6" s="400"/>
      <c r="I6" s="400"/>
      <c r="J6" s="400"/>
      <c r="K6" s="400"/>
      <c r="L6" s="401"/>
    </row>
    <row r="7" spans="1:12" s="394" customFormat="1" ht="15" customHeight="1">
      <c r="A7" s="395">
        <v>3</v>
      </c>
      <c r="B7" s="396"/>
      <c r="C7" s="397"/>
      <c r="D7" s="398"/>
      <c r="E7" s="398"/>
      <c r="F7" s="760"/>
      <c r="G7" s="399"/>
      <c r="H7" s="400"/>
      <c r="I7" s="400"/>
      <c r="J7" s="400"/>
      <c r="K7" s="400"/>
      <c r="L7" s="401"/>
    </row>
    <row r="8" spans="1:12" s="394" customFormat="1" ht="15" customHeight="1">
      <c r="A8" s="395">
        <v>4</v>
      </c>
      <c r="B8" s="396"/>
      <c r="C8" s="397"/>
      <c r="D8" s="398"/>
      <c r="E8" s="398"/>
      <c r="F8" s="760"/>
      <c r="G8" s="399"/>
      <c r="H8" s="400"/>
      <c r="I8" s="400"/>
      <c r="J8" s="400"/>
      <c r="K8" s="400"/>
      <c r="L8" s="401"/>
    </row>
    <row r="9" spans="1:12" s="394" customFormat="1" ht="15" customHeight="1">
      <c r="A9" s="395">
        <v>5</v>
      </c>
      <c r="B9" s="402"/>
      <c r="C9" s="403"/>
      <c r="D9" s="404"/>
      <c r="E9" s="404"/>
      <c r="F9" s="761"/>
      <c r="G9" s="405"/>
      <c r="H9" s="400"/>
      <c r="I9" s="400"/>
      <c r="J9" s="400"/>
      <c r="K9" s="400"/>
      <c r="L9" s="401"/>
    </row>
    <row r="10" spans="1:12" s="394" customFormat="1" ht="15" customHeight="1">
      <c r="A10" s="395">
        <v>6</v>
      </c>
      <c r="B10" s="402"/>
      <c r="C10" s="403"/>
      <c r="D10" s="404"/>
      <c r="E10" s="404"/>
      <c r="F10" s="761"/>
      <c r="G10" s="405"/>
      <c r="H10" s="400"/>
      <c r="I10" s="400"/>
      <c r="J10" s="400"/>
      <c r="K10" s="400"/>
      <c r="L10" s="401"/>
    </row>
    <row r="11" spans="1:12" s="394" customFormat="1" ht="15" customHeight="1">
      <c r="A11" s="395">
        <v>7</v>
      </c>
      <c r="B11" s="402"/>
      <c r="C11" s="403"/>
      <c r="D11" s="404"/>
      <c r="E11" s="404"/>
      <c r="F11" s="761"/>
      <c r="G11" s="405"/>
      <c r="H11" s="400"/>
      <c r="I11" s="400"/>
      <c r="J11" s="400"/>
      <c r="K11" s="400"/>
      <c r="L11" s="401"/>
    </row>
    <row r="12" spans="1:12" s="394" customFormat="1" ht="15" customHeight="1">
      <c r="A12" s="395">
        <v>8</v>
      </c>
      <c r="B12" s="402"/>
      <c r="C12" s="403"/>
      <c r="D12" s="404"/>
      <c r="E12" s="404"/>
      <c r="F12" s="761"/>
      <c r="G12" s="405"/>
      <c r="H12" s="400"/>
      <c r="I12" s="400"/>
      <c r="J12" s="400"/>
      <c r="K12" s="400"/>
      <c r="L12" s="401"/>
    </row>
    <row r="13" spans="1:12" s="394" customFormat="1" ht="15" customHeight="1">
      <c r="A13" s="395">
        <v>9</v>
      </c>
      <c r="B13" s="402"/>
      <c r="C13" s="403"/>
      <c r="D13" s="404"/>
      <c r="E13" s="404"/>
      <c r="F13" s="761"/>
      <c r="G13" s="405"/>
      <c r="H13" s="400"/>
      <c r="I13" s="400"/>
      <c r="J13" s="400"/>
      <c r="K13" s="400"/>
      <c r="L13" s="401"/>
    </row>
    <row r="14" spans="1:12" s="394" customFormat="1" ht="15" customHeight="1">
      <c r="A14" s="395">
        <v>10</v>
      </c>
      <c r="B14" s="402"/>
      <c r="C14" s="403"/>
      <c r="D14" s="404"/>
      <c r="E14" s="404"/>
      <c r="F14" s="761"/>
      <c r="G14" s="405"/>
      <c r="H14" s="400"/>
      <c r="I14" s="400"/>
      <c r="J14" s="400"/>
      <c r="K14" s="400"/>
      <c r="L14" s="401"/>
    </row>
    <row r="15" spans="1:12" s="394" customFormat="1" ht="15" customHeight="1">
      <c r="A15" s="395">
        <v>11</v>
      </c>
      <c r="B15" s="402"/>
      <c r="C15" s="403"/>
      <c r="D15" s="404"/>
      <c r="E15" s="404"/>
      <c r="F15" s="761"/>
      <c r="G15" s="405"/>
      <c r="H15" s="400"/>
      <c r="I15" s="400"/>
      <c r="J15" s="400"/>
      <c r="K15" s="400"/>
      <c r="L15" s="401"/>
    </row>
    <row r="16" spans="1:12" s="394" customFormat="1" ht="15" customHeight="1">
      <c r="A16" s="395">
        <v>12</v>
      </c>
      <c r="B16" s="402"/>
      <c r="C16" s="403"/>
      <c r="D16" s="404"/>
      <c r="E16" s="404"/>
      <c r="F16" s="761"/>
      <c r="G16" s="405"/>
      <c r="H16" s="400"/>
      <c r="I16" s="400"/>
      <c r="J16" s="400"/>
      <c r="K16" s="400"/>
      <c r="L16" s="401"/>
    </row>
    <row r="17" spans="1:12" s="394" customFormat="1" ht="15" customHeight="1">
      <c r="A17" s="395">
        <v>13</v>
      </c>
      <c r="B17" s="402"/>
      <c r="C17" s="403"/>
      <c r="D17" s="404"/>
      <c r="E17" s="404"/>
      <c r="F17" s="761"/>
      <c r="G17" s="405"/>
      <c r="H17" s="400"/>
      <c r="I17" s="400"/>
      <c r="J17" s="400"/>
      <c r="K17" s="400"/>
      <c r="L17" s="401"/>
    </row>
    <row r="18" spans="1:12" s="394" customFormat="1" ht="15" customHeight="1">
      <c r="A18" s="395">
        <v>14</v>
      </c>
      <c r="B18" s="402"/>
      <c r="C18" s="403"/>
      <c r="D18" s="404"/>
      <c r="E18" s="404"/>
      <c r="F18" s="761"/>
      <c r="G18" s="405"/>
      <c r="H18" s="400"/>
      <c r="I18" s="400"/>
      <c r="J18" s="400"/>
      <c r="K18" s="400"/>
      <c r="L18" s="401"/>
    </row>
    <row r="19" spans="1:12" s="394" customFormat="1" ht="15" customHeight="1">
      <c r="A19" s="395">
        <v>15</v>
      </c>
      <c r="B19" s="402"/>
      <c r="C19" s="403"/>
      <c r="D19" s="404"/>
      <c r="E19" s="404"/>
      <c r="F19" s="761"/>
      <c r="G19" s="405"/>
      <c r="H19" s="400"/>
      <c r="I19" s="400"/>
      <c r="J19" s="400"/>
      <c r="K19" s="400"/>
      <c r="L19" s="401"/>
    </row>
    <row r="20" spans="1:12" s="394" customFormat="1" ht="15" customHeight="1">
      <c r="A20" s="395">
        <v>16</v>
      </c>
      <c r="B20" s="402"/>
      <c r="C20" s="402"/>
      <c r="D20" s="402"/>
      <c r="E20" s="402"/>
      <c r="F20" s="762"/>
      <c r="G20" s="406"/>
      <c r="H20" s="400"/>
      <c r="I20" s="400"/>
      <c r="J20" s="400"/>
      <c r="K20" s="400"/>
      <c r="L20" s="401"/>
    </row>
    <row r="21" spans="1:12" s="394" customFormat="1" ht="15" customHeight="1" thickBot="1">
      <c r="A21" s="407">
        <v>17</v>
      </c>
      <c r="B21" s="408"/>
      <c r="C21" s="409"/>
      <c r="D21" s="410"/>
      <c r="E21" s="410"/>
      <c r="F21" s="763"/>
      <c r="G21" s="411"/>
      <c r="H21" s="412"/>
      <c r="I21" s="412"/>
      <c r="J21" s="412"/>
      <c r="K21" s="412"/>
      <c r="L21" s="413"/>
    </row>
    <row r="22" spans="1:12" s="419" customFormat="1" ht="18" customHeight="1" thickBot="1">
      <c r="A22" s="414" t="s">
        <v>64</v>
      </c>
      <c r="B22" s="415"/>
      <c r="C22" s="415" t="s">
        <v>128</v>
      </c>
      <c r="D22" s="416" t="s">
        <v>116</v>
      </c>
      <c r="E22" s="416"/>
      <c r="F22" s="764">
        <f>SUM(F5:F21)</f>
        <v>6280</v>
      </c>
      <c r="G22" s="417"/>
      <c r="H22" s="417"/>
      <c r="I22" s="417"/>
      <c r="J22" s="417"/>
      <c r="K22" s="417"/>
      <c r="L22" s="418"/>
    </row>
    <row r="23" spans="1:12" s="394" customFormat="1" ht="6" customHeight="1">
      <c r="A23" s="420"/>
      <c r="B23" s="420"/>
      <c r="C23" s="420"/>
      <c r="D23" s="421"/>
      <c r="E23" s="421"/>
      <c r="F23" s="422"/>
      <c r="G23" s="423"/>
      <c r="H23" s="423"/>
      <c r="I23" s="423"/>
      <c r="J23" s="423"/>
      <c r="K23" s="423"/>
      <c r="L23" s="423"/>
    </row>
    <row r="24" spans="1:12" s="394" customFormat="1" ht="11.45" customHeight="1">
      <c r="A24" s="424"/>
      <c r="B24" s="425" t="s">
        <v>239</v>
      </c>
      <c r="C24" s="425"/>
      <c r="D24" s="425"/>
      <c r="E24" s="86"/>
      <c r="F24" s="86"/>
      <c r="G24" s="387"/>
      <c r="H24" s="387"/>
      <c r="I24" s="426"/>
      <c r="J24" s="426"/>
      <c r="K24" s="426"/>
      <c r="L24" s="426"/>
    </row>
    <row r="25" spans="1:12" s="394" customFormat="1" ht="11.45" customHeight="1">
      <c r="A25" s="424"/>
      <c r="B25" s="425"/>
      <c r="C25" s="425"/>
      <c r="D25" s="425"/>
      <c r="E25" s="86"/>
      <c r="F25" s="86"/>
      <c r="G25" s="387"/>
      <c r="H25" s="387"/>
      <c r="I25" s="426"/>
      <c r="J25" s="426"/>
      <c r="K25" s="426"/>
      <c r="L25" s="426"/>
    </row>
    <row r="26" spans="1:12" s="6" customFormat="1" ht="14.25" customHeight="1">
      <c r="A26" s="19"/>
      <c r="B26" s="20" t="s">
        <v>150</v>
      </c>
      <c r="C26" s="20"/>
      <c r="G26" s="68"/>
      <c r="H26" s="68"/>
      <c r="I26" s="68"/>
      <c r="J26" s="68"/>
      <c r="K26" s="68"/>
      <c r="L26" s="68"/>
    </row>
    <row r="27" spans="1:12" s="394" customFormat="1" ht="16.149999999999999" customHeight="1">
      <c r="A27" s="427"/>
      <c r="B27" s="425" t="s">
        <v>237</v>
      </c>
      <c r="C27" s="425"/>
      <c r="D27" s="425"/>
      <c r="E27" s="86"/>
      <c r="F27" s="86"/>
      <c r="G27" s="387"/>
      <c r="H27" s="387"/>
      <c r="I27" s="426"/>
      <c r="J27" s="426"/>
      <c r="K27" s="426"/>
      <c r="L27" s="426"/>
    </row>
    <row r="28" spans="1:12" s="394" customFormat="1" ht="11.45" customHeight="1">
      <c r="A28" s="428"/>
      <c r="B28" s="425" t="s">
        <v>187</v>
      </c>
      <c r="C28" s="425" t="s">
        <v>192</v>
      </c>
      <c r="D28" s="425"/>
      <c r="E28" s="86"/>
      <c r="F28" s="86"/>
      <c r="G28" s="387"/>
      <c r="H28" s="387"/>
      <c r="I28" s="426"/>
      <c r="J28" s="426"/>
      <c r="K28" s="426"/>
      <c r="L28" s="426"/>
    </row>
    <row r="29" spans="1:12" s="394" customFormat="1" ht="11.45" customHeight="1">
      <c r="A29" s="428"/>
      <c r="B29" s="425" t="s">
        <v>186</v>
      </c>
      <c r="C29" s="425" t="s">
        <v>192</v>
      </c>
      <c r="D29" s="425"/>
      <c r="E29" s="86"/>
      <c r="F29" s="86"/>
      <c r="G29" s="387"/>
      <c r="H29" s="387"/>
      <c r="I29" s="426"/>
      <c r="J29" s="426"/>
      <c r="K29" s="426"/>
      <c r="L29" s="426"/>
    </row>
    <row r="30" spans="1:12" s="394" customFormat="1" ht="11.45" customHeight="1">
      <c r="A30" s="428"/>
      <c r="B30" s="425" t="s">
        <v>188</v>
      </c>
      <c r="C30" s="425" t="s">
        <v>192</v>
      </c>
      <c r="D30" s="425"/>
      <c r="E30" s="86"/>
      <c r="F30" s="86"/>
      <c r="G30" s="387"/>
      <c r="H30" s="387"/>
      <c r="I30" s="426"/>
      <c r="J30" s="426"/>
      <c r="K30" s="426"/>
      <c r="L30" s="426"/>
    </row>
    <row r="31" spans="1:12" s="394" customFormat="1" ht="11.45" customHeight="1">
      <c r="A31" s="428"/>
      <c r="B31" s="425" t="s">
        <v>189</v>
      </c>
      <c r="C31" s="425" t="s">
        <v>192</v>
      </c>
      <c r="D31" s="425"/>
      <c r="E31" s="86"/>
      <c r="F31" s="86"/>
      <c r="G31" s="387"/>
      <c r="H31" s="387"/>
      <c r="I31" s="426"/>
      <c r="J31" s="426"/>
      <c r="K31" s="426"/>
      <c r="L31" s="426"/>
    </row>
    <row r="32" spans="1:12" s="394" customFormat="1" ht="11.45" customHeight="1">
      <c r="A32" s="428"/>
      <c r="B32" s="425" t="s">
        <v>190</v>
      </c>
      <c r="C32" s="425" t="s">
        <v>192</v>
      </c>
      <c r="D32" s="425"/>
      <c r="E32" s="86"/>
      <c r="F32" s="86"/>
      <c r="G32" s="387"/>
      <c r="H32" s="387"/>
      <c r="I32" s="426"/>
      <c r="J32" s="426"/>
      <c r="K32" s="426"/>
      <c r="L32" s="426"/>
    </row>
    <row r="33" spans="1:12" s="394" customFormat="1" ht="11.45" customHeight="1">
      <c r="A33" s="428"/>
      <c r="B33" s="86"/>
      <c r="C33" s="86"/>
      <c r="D33" s="86"/>
      <c r="E33" s="86"/>
      <c r="F33" s="86"/>
      <c r="G33" s="387"/>
      <c r="H33" s="387"/>
      <c r="I33" s="426"/>
      <c r="J33" s="426"/>
      <c r="K33" s="426"/>
      <c r="L33" s="426"/>
    </row>
    <row r="34" spans="1:12" s="394" customFormat="1" ht="18" customHeight="1">
      <c r="A34" s="428"/>
      <c r="B34" s="86"/>
      <c r="C34" s="86"/>
      <c r="D34" s="86"/>
      <c r="E34" s="86"/>
      <c r="F34" s="86"/>
      <c r="G34" s="387"/>
      <c r="H34" s="387"/>
      <c r="I34" s="426"/>
      <c r="J34" s="426"/>
      <c r="K34" s="426"/>
      <c r="L34" s="426"/>
    </row>
    <row r="35" spans="1:12" s="394" customFormat="1" ht="18" customHeight="1">
      <c r="A35" s="428"/>
      <c r="B35" s="86"/>
      <c r="C35" s="86"/>
      <c r="D35" s="86"/>
      <c r="E35" s="86"/>
      <c r="F35" s="86"/>
      <c r="G35" s="387"/>
      <c r="H35" s="387"/>
      <c r="I35" s="426"/>
      <c r="J35" s="426"/>
      <c r="K35" s="426"/>
      <c r="L35" s="426"/>
    </row>
    <row r="36" spans="1:12" s="394" customFormat="1" ht="18" customHeight="1">
      <c r="A36" s="428"/>
      <c r="B36" s="86"/>
      <c r="C36" s="86"/>
      <c r="D36" s="86"/>
      <c r="E36" s="86"/>
      <c r="F36" s="86"/>
      <c r="G36" s="387"/>
      <c r="H36" s="387"/>
      <c r="I36" s="426"/>
      <c r="J36" s="426"/>
      <c r="K36" s="426"/>
      <c r="L36" s="426"/>
    </row>
    <row r="37" spans="1:12" s="394" customFormat="1" ht="18" customHeight="1">
      <c r="A37" s="428"/>
      <c r="B37" s="86"/>
      <c r="C37" s="86"/>
      <c r="D37" s="86"/>
      <c r="E37" s="86"/>
      <c r="F37" s="86"/>
      <c r="G37" s="387"/>
      <c r="H37" s="387"/>
      <c r="I37" s="426"/>
      <c r="J37" s="426"/>
      <c r="K37" s="426"/>
      <c r="L37" s="426"/>
    </row>
    <row r="38" spans="1:12" s="394" customFormat="1" ht="18" customHeight="1">
      <c r="A38" s="428"/>
      <c r="B38" s="86"/>
      <c r="C38" s="86"/>
      <c r="D38" s="86"/>
      <c r="E38" s="86"/>
      <c r="F38" s="86"/>
      <c r="G38" s="387"/>
      <c r="H38" s="387"/>
      <c r="I38" s="426"/>
      <c r="J38" s="426"/>
      <c r="K38" s="426"/>
      <c r="L38" s="426"/>
    </row>
    <row r="39" spans="1:12" s="394" customFormat="1" ht="18" customHeight="1">
      <c r="A39" s="428"/>
      <c r="B39" s="86"/>
      <c r="C39" s="86"/>
      <c r="D39" s="86"/>
      <c r="E39" s="86"/>
      <c r="F39" s="86"/>
      <c r="G39" s="387"/>
      <c r="H39" s="387"/>
      <c r="I39" s="426"/>
      <c r="J39" s="426"/>
      <c r="K39" s="426"/>
      <c r="L39" s="426"/>
    </row>
    <row r="40" spans="1:12" s="394" customFormat="1" ht="18" customHeight="1">
      <c r="A40" s="428"/>
      <c r="B40" s="86"/>
      <c r="C40" s="86"/>
      <c r="D40" s="86"/>
      <c r="E40" s="86"/>
      <c r="F40" s="86"/>
      <c r="G40" s="387"/>
      <c r="H40" s="387"/>
      <c r="I40" s="426"/>
      <c r="J40" s="426"/>
      <c r="K40" s="426"/>
      <c r="L40" s="426"/>
    </row>
    <row r="41" spans="1:12" s="394" customFormat="1" ht="18" customHeight="1">
      <c r="A41" s="428"/>
      <c r="B41" s="86"/>
      <c r="C41" s="86"/>
      <c r="D41" s="86"/>
      <c r="E41" s="86"/>
      <c r="F41" s="86"/>
      <c r="G41" s="387"/>
      <c r="H41" s="387"/>
      <c r="I41" s="426"/>
      <c r="J41" s="426"/>
      <c r="K41" s="426"/>
      <c r="L41" s="426"/>
    </row>
    <row r="42" spans="1:12" s="394" customFormat="1" ht="18" customHeight="1">
      <c r="A42" s="428"/>
      <c r="B42" s="86"/>
      <c r="C42" s="86"/>
      <c r="D42" s="86"/>
      <c r="E42" s="86"/>
      <c r="F42" s="86"/>
      <c r="G42" s="387"/>
      <c r="H42" s="387"/>
      <c r="I42" s="426"/>
      <c r="J42" s="426"/>
      <c r="K42" s="426"/>
      <c r="L42" s="426"/>
    </row>
    <row r="43" spans="1:12" s="394" customFormat="1" ht="18" customHeight="1">
      <c r="A43" s="428"/>
      <c r="B43" s="86"/>
      <c r="C43" s="86"/>
      <c r="D43" s="86"/>
      <c r="E43" s="86"/>
      <c r="F43" s="86"/>
      <c r="G43" s="387"/>
      <c r="H43" s="387"/>
      <c r="I43" s="426"/>
      <c r="J43" s="426"/>
      <c r="K43" s="426"/>
      <c r="L43" s="426"/>
    </row>
    <row r="44" spans="1:12" s="394" customFormat="1" ht="18" customHeight="1">
      <c r="A44" s="428"/>
      <c r="B44" s="86"/>
      <c r="C44" s="86"/>
      <c r="D44" s="86"/>
      <c r="E44" s="86"/>
      <c r="F44" s="86"/>
      <c r="G44" s="387"/>
      <c r="H44" s="387"/>
      <c r="I44" s="426"/>
      <c r="J44" s="426"/>
      <c r="K44" s="426"/>
      <c r="L44" s="426"/>
    </row>
    <row r="45" spans="1:12" s="394" customFormat="1" ht="24.95" customHeight="1">
      <c r="A45" s="428"/>
      <c r="B45" s="86"/>
      <c r="C45" s="86"/>
      <c r="D45" s="86"/>
      <c r="E45" s="86"/>
      <c r="F45" s="86"/>
      <c r="G45" s="387"/>
      <c r="H45" s="387"/>
      <c r="I45" s="426"/>
      <c r="J45" s="426"/>
      <c r="K45" s="426"/>
      <c r="L45" s="426"/>
    </row>
    <row r="46" spans="1:12" s="394" customFormat="1" ht="24.95" customHeight="1">
      <c r="A46" s="428"/>
      <c r="B46" s="86"/>
      <c r="C46" s="86"/>
      <c r="D46" s="86"/>
      <c r="E46" s="86"/>
      <c r="F46" s="86"/>
      <c r="G46" s="387"/>
      <c r="H46" s="387"/>
      <c r="I46" s="426"/>
      <c r="J46" s="426"/>
      <c r="K46" s="426"/>
      <c r="L46" s="426"/>
    </row>
    <row r="47" spans="1:12" s="394" customFormat="1" ht="24.95" customHeight="1">
      <c r="A47" s="428"/>
      <c r="B47" s="86"/>
      <c r="C47" s="86"/>
      <c r="D47" s="86"/>
      <c r="E47" s="86"/>
      <c r="F47" s="86"/>
      <c r="G47" s="387"/>
      <c r="H47" s="387"/>
      <c r="I47" s="426"/>
      <c r="J47" s="426"/>
      <c r="K47" s="426"/>
      <c r="L47" s="426"/>
    </row>
    <row r="48" spans="1:12" s="394" customFormat="1">
      <c r="A48" s="428"/>
      <c r="B48" s="86"/>
      <c r="C48" s="86"/>
      <c r="D48" s="86"/>
      <c r="E48" s="86"/>
      <c r="F48" s="86"/>
      <c r="G48" s="387"/>
      <c r="H48" s="387"/>
      <c r="I48" s="426"/>
      <c r="J48" s="426"/>
      <c r="K48" s="426"/>
      <c r="L48" s="426"/>
    </row>
    <row r="49" spans="1:12" s="394" customFormat="1">
      <c r="A49" s="428"/>
      <c r="B49" s="86"/>
      <c r="C49" s="86"/>
      <c r="D49" s="86"/>
      <c r="E49" s="86"/>
      <c r="F49" s="86"/>
      <c r="G49" s="387"/>
      <c r="H49" s="387"/>
      <c r="I49" s="426"/>
      <c r="J49" s="426"/>
      <c r="K49" s="426"/>
      <c r="L49" s="426"/>
    </row>
  </sheetData>
  <mergeCells count="1">
    <mergeCell ref="A1:G1"/>
  </mergeCells>
  <conditionalFormatting sqref="D5">
    <cfRule type="expression" dxfId="9" priority="3">
      <formula>#REF!="Zmienić nazwę obszaru chronionego"</formula>
    </cfRule>
  </conditionalFormatting>
  <conditionalFormatting sqref="D5">
    <cfRule type="expression" dxfId="8" priority="4">
      <formula>#REF!="Dodać obszar chroniony i Nadleśnictwo"</formula>
    </cfRule>
    <cfRule type="expression" dxfId="7" priority="5">
      <formula>#REF!="Usunąć obszar chroniony i Nadleśnictwo"</formula>
    </cfRule>
  </conditionalFormatting>
  <conditionalFormatting sqref="C5">
    <cfRule type="expression" dxfId="6" priority="1">
      <formula>#REF!="Dodać obszar chroniony i Nadleśnictwo"</formula>
    </cfRule>
    <cfRule type="expression" dxfId="5" priority="2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  <pageSetUpPr fitToPage="1"/>
  </sheetPr>
  <dimension ref="A1:L215"/>
  <sheetViews>
    <sheetView zoomScaleNormal="100" zoomScaleSheetLayoutView="100" workbookViewId="0">
      <selection activeCell="B4" sqref="B4:L4"/>
    </sheetView>
  </sheetViews>
  <sheetFormatPr defaultColWidth="6.28515625" defaultRowHeight="10.5"/>
  <cols>
    <col min="1" max="1" width="5.7109375" style="18" customWidth="1"/>
    <col min="2" max="2" width="19.7109375" style="6" customWidth="1"/>
    <col min="3" max="3" width="15.7109375" style="6" customWidth="1"/>
    <col min="4" max="4" width="23.7109375" style="6" customWidth="1"/>
    <col min="5" max="5" width="19.28515625" style="6" customWidth="1"/>
    <col min="6" max="6" width="19.140625" style="6" bestFit="1" customWidth="1"/>
    <col min="7" max="10" width="8.7109375" style="68" customWidth="1"/>
    <col min="11" max="11" width="4.85546875" style="68" customWidth="1"/>
    <col min="12" max="12" width="12" style="68" customWidth="1"/>
    <col min="13" max="16384" width="6.28515625" style="6"/>
  </cols>
  <sheetData>
    <row r="1" spans="1:12" s="5" customFormat="1" ht="34.15" customHeight="1">
      <c r="A1" s="950" t="s">
        <v>148</v>
      </c>
      <c r="B1" s="950"/>
      <c r="C1" s="950"/>
      <c r="D1" s="950"/>
      <c r="E1" s="950"/>
      <c r="F1" s="950"/>
      <c r="G1" s="950"/>
      <c r="H1" s="950"/>
      <c r="I1" s="61"/>
      <c r="J1" s="62"/>
      <c r="K1" s="61"/>
      <c r="L1" s="61"/>
    </row>
    <row r="2" spans="1:12" ht="21" customHeight="1" thickBot="1">
      <c r="A2" s="703" t="s">
        <v>0</v>
      </c>
      <c r="B2" s="704"/>
      <c r="C2" s="703"/>
      <c r="D2" s="703"/>
      <c r="E2" s="705"/>
      <c r="F2" s="711" t="s">
        <v>245</v>
      </c>
      <c r="G2" s="745"/>
      <c r="H2" s="745"/>
      <c r="I2" s="745"/>
      <c r="J2" s="745"/>
      <c r="K2" s="745"/>
      <c r="L2" s="745"/>
    </row>
    <row r="3" spans="1:12" s="23" customFormat="1" ht="81" customHeight="1">
      <c r="A3" s="706" t="s">
        <v>63</v>
      </c>
      <c r="B3" s="707" t="s">
        <v>90</v>
      </c>
      <c r="C3" s="708" t="s">
        <v>62</v>
      </c>
      <c r="D3" s="707" t="s">
        <v>60</v>
      </c>
      <c r="E3" s="707" t="s">
        <v>61</v>
      </c>
      <c r="F3" s="707" t="s">
        <v>240</v>
      </c>
      <c r="G3" s="709" t="s">
        <v>187</v>
      </c>
      <c r="H3" s="709" t="s">
        <v>186</v>
      </c>
      <c r="I3" s="709" t="s">
        <v>188</v>
      </c>
      <c r="J3" s="709" t="s">
        <v>236</v>
      </c>
      <c r="K3" s="709" t="s">
        <v>190</v>
      </c>
      <c r="L3" s="710" t="s">
        <v>191</v>
      </c>
    </row>
    <row r="4" spans="1:12" ht="22.5" customHeight="1">
      <c r="A4" s="7">
        <v>1</v>
      </c>
      <c r="B4" s="790" t="s">
        <v>254</v>
      </c>
      <c r="C4" s="785" t="s">
        <v>266</v>
      </c>
      <c r="D4" s="791" t="s">
        <v>267</v>
      </c>
      <c r="E4" s="792" t="s">
        <v>265</v>
      </c>
      <c r="F4" s="793">
        <v>1527</v>
      </c>
      <c r="G4" s="794">
        <v>1</v>
      </c>
      <c r="H4" s="795"/>
      <c r="I4" s="795"/>
      <c r="J4" s="795"/>
      <c r="K4" s="795"/>
      <c r="L4" s="796">
        <v>42058</v>
      </c>
    </row>
    <row r="5" spans="1:12" ht="15" customHeight="1">
      <c r="A5" s="7">
        <v>2</v>
      </c>
      <c r="B5" s="10"/>
      <c r="C5" s="11"/>
      <c r="D5" s="12"/>
      <c r="E5" s="12"/>
      <c r="F5" s="766"/>
      <c r="G5" s="63"/>
      <c r="H5" s="64"/>
      <c r="I5" s="64"/>
      <c r="J5" s="64"/>
      <c r="K5" s="64"/>
      <c r="L5" s="65"/>
    </row>
    <row r="6" spans="1:12" ht="15" customHeight="1">
      <c r="A6" s="7">
        <v>3</v>
      </c>
      <c r="B6" s="10"/>
      <c r="C6" s="8"/>
      <c r="D6" s="9"/>
      <c r="E6" s="9"/>
      <c r="F6" s="765"/>
      <c r="G6" s="63"/>
      <c r="H6" s="64"/>
      <c r="I6" s="64"/>
      <c r="J6" s="64"/>
      <c r="K6" s="64"/>
      <c r="L6" s="65"/>
    </row>
    <row r="7" spans="1:12" ht="15" customHeight="1">
      <c r="A7" s="7">
        <v>4</v>
      </c>
      <c r="B7" s="10"/>
      <c r="C7" s="13"/>
      <c r="D7" s="14"/>
      <c r="E7" s="14"/>
      <c r="F7" s="767"/>
      <c r="G7" s="63"/>
      <c r="H7" s="64"/>
      <c r="I7" s="64"/>
      <c r="J7" s="64"/>
      <c r="K7" s="64"/>
      <c r="L7" s="65"/>
    </row>
    <row r="8" spans="1:12" ht="15" customHeight="1">
      <c r="A8" s="7">
        <v>5</v>
      </c>
      <c r="B8" s="15"/>
      <c r="C8" s="16"/>
      <c r="D8" s="17"/>
      <c r="E8" s="17"/>
      <c r="F8" s="768"/>
      <c r="G8" s="66"/>
      <c r="H8" s="64"/>
      <c r="I8" s="64"/>
      <c r="J8" s="64"/>
      <c r="K8" s="64"/>
      <c r="L8" s="65"/>
    </row>
    <row r="9" spans="1:12" ht="15" customHeight="1">
      <c r="A9" s="7">
        <v>6</v>
      </c>
      <c r="B9" s="15"/>
      <c r="C9" s="16"/>
      <c r="D9" s="17"/>
      <c r="E9" s="17"/>
      <c r="F9" s="768"/>
      <c r="G9" s="66"/>
      <c r="H9" s="64"/>
      <c r="I9" s="64"/>
      <c r="J9" s="64"/>
      <c r="K9" s="64"/>
      <c r="L9" s="65"/>
    </row>
    <row r="10" spans="1:12" ht="15" customHeight="1">
      <c r="A10" s="7">
        <v>7</v>
      </c>
      <c r="B10" s="15"/>
      <c r="C10" s="16"/>
      <c r="D10" s="17"/>
      <c r="E10" s="17"/>
      <c r="F10" s="768"/>
      <c r="G10" s="66"/>
      <c r="H10" s="64"/>
      <c r="I10" s="64"/>
      <c r="J10" s="64"/>
      <c r="K10" s="64"/>
      <c r="L10" s="65"/>
    </row>
    <row r="11" spans="1:12" ht="15" customHeight="1">
      <c r="A11" s="7">
        <v>8</v>
      </c>
      <c r="B11" s="15"/>
      <c r="C11" s="16"/>
      <c r="D11" s="17"/>
      <c r="E11" s="17"/>
      <c r="F11" s="768"/>
      <c r="G11" s="66"/>
      <c r="H11" s="64"/>
      <c r="I11" s="64"/>
      <c r="J11" s="64"/>
      <c r="K11" s="64"/>
      <c r="L11" s="65"/>
    </row>
    <row r="12" spans="1:12" ht="15" customHeight="1">
      <c r="A12" s="7">
        <v>9</v>
      </c>
      <c r="B12" s="15"/>
      <c r="C12" s="16"/>
      <c r="D12" s="17"/>
      <c r="E12" s="17"/>
      <c r="F12" s="768"/>
      <c r="G12" s="66"/>
      <c r="H12" s="64"/>
      <c r="I12" s="64"/>
      <c r="J12" s="64"/>
      <c r="K12" s="64"/>
      <c r="L12" s="65"/>
    </row>
    <row r="13" spans="1:12" ht="15" customHeight="1">
      <c r="A13" s="7">
        <v>10</v>
      </c>
      <c r="B13" s="15"/>
      <c r="C13" s="16"/>
      <c r="D13" s="17"/>
      <c r="E13" s="17"/>
      <c r="F13" s="768"/>
      <c r="G13" s="66"/>
      <c r="H13" s="64"/>
      <c r="I13" s="64"/>
      <c r="J13" s="64"/>
      <c r="K13" s="64"/>
      <c r="L13" s="65"/>
    </row>
    <row r="14" spans="1:12" ht="15" customHeight="1">
      <c r="A14" s="7">
        <v>11</v>
      </c>
      <c r="B14" s="15"/>
      <c r="C14" s="16"/>
      <c r="D14" s="17"/>
      <c r="E14" s="17"/>
      <c r="F14" s="768"/>
      <c r="G14" s="66"/>
      <c r="H14" s="64"/>
      <c r="I14" s="64"/>
      <c r="J14" s="64"/>
      <c r="K14" s="64"/>
      <c r="L14" s="65"/>
    </row>
    <row r="15" spans="1:12" ht="15" customHeight="1">
      <c r="A15" s="7">
        <v>12</v>
      </c>
      <c r="B15" s="15"/>
      <c r="C15" s="16"/>
      <c r="D15" s="17"/>
      <c r="E15" s="17"/>
      <c r="F15" s="768"/>
      <c r="G15" s="66"/>
      <c r="H15" s="64"/>
      <c r="I15" s="64"/>
      <c r="J15" s="64"/>
      <c r="K15" s="64"/>
      <c r="L15" s="65"/>
    </row>
    <row r="16" spans="1:12" ht="15" customHeight="1">
      <c r="A16" s="7">
        <v>13</v>
      </c>
      <c r="B16" s="15"/>
      <c r="C16" s="16"/>
      <c r="D16" s="17"/>
      <c r="E16" s="17"/>
      <c r="F16" s="768"/>
      <c r="G16" s="66"/>
      <c r="H16" s="64"/>
      <c r="I16" s="64"/>
      <c r="J16" s="64"/>
      <c r="K16" s="64"/>
      <c r="L16" s="65"/>
    </row>
    <row r="17" spans="1:12" ht="15" customHeight="1">
      <c r="A17" s="7">
        <v>14</v>
      </c>
      <c r="B17" s="15"/>
      <c r="C17" s="16"/>
      <c r="D17" s="17"/>
      <c r="E17" s="17"/>
      <c r="F17" s="768"/>
      <c r="G17" s="66"/>
      <c r="H17" s="64"/>
      <c r="I17" s="64"/>
      <c r="J17" s="64"/>
      <c r="K17" s="64"/>
      <c r="L17" s="65"/>
    </row>
    <row r="18" spans="1:12" ht="15" customHeight="1">
      <c r="A18" s="7">
        <v>15</v>
      </c>
      <c r="B18" s="15"/>
      <c r="C18" s="16"/>
      <c r="D18" s="17"/>
      <c r="E18" s="17"/>
      <c r="F18" s="768"/>
      <c r="G18" s="66"/>
      <c r="H18" s="64"/>
      <c r="I18" s="64"/>
      <c r="J18" s="64"/>
      <c r="K18" s="64"/>
      <c r="L18" s="65"/>
    </row>
    <row r="19" spans="1:12" ht="15" customHeight="1">
      <c r="A19" s="7">
        <v>16</v>
      </c>
      <c r="B19" s="15"/>
      <c r="C19" s="15"/>
      <c r="D19" s="15"/>
      <c r="E19" s="15"/>
      <c r="F19" s="769"/>
      <c r="G19" s="67"/>
      <c r="H19" s="64"/>
      <c r="I19" s="64"/>
      <c r="J19" s="64"/>
      <c r="K19" s="64"/>
      <c r="L19" s="65"/>
    </row>
    <row r="20" spans="1:12" ht="15" customHeight="1" thickBot="1">
      <c r="A20" s="72">
        <v>17</v>
      </c>
      <c r="B20" s="73"/>
      <c r="C20" s="74"/>
      <c r="D20" s="75"/>
      <c r="E20" s="75"/>
      <c r="F20" s="770"/>
      <c r="G20" s="76"/>
      <c r="H20" s="24"/>
      <c r="I20" s="24"/>
      <c r="J20" s="24"/>
      <c r="K20" s="24"/>
      <c r="L20" s="25"/>
    </row>
    <row r="21" spans="1:12" s="1" customFormat="1" ht="16.5" customHeight="1" thickBot="1">
      <c r="A21" s="948" t="s">
        <v>64</v>
      </c>
      <c r="B21" s="949"/>
      <c r="C21" s="949"/>
      <c r="D21" s="77" t="s">
        <v>128</v>
      </c>
      <c r="E21" s="77" t="s">
        <v>116</v>
      </c>
      <c r="F21" s="771">
        <f>SUM(F4:F20)</f>
        <v>1527</v>
      </c>
      <c r="G21" s="78"/>
      <c r="H21" s="79"/>
      <c r="I21" s="79"/>
      <c r="J21" s="79"/>
      <c r="K21" s="79"/>
      <c r="L21" s="80"/>
    </row>
    <row r="22" spans="1:12" ht="4.1500000000000004" customHeight="1"/>
    <row r="23" spans="1:12" ht="11.25">
      <c r="A23" s="19"/>
      <c r="B23" s="20" t="s">
        <v>239</v>
      </c>
      <c r="C23" s="20"/>
      <c r="F23" s="21"/>
      <c r="G23" s="69"/>
    </row>
    <row r="24" spans="1:12" ht="11.25">
      <c r="A24" s="19"/>
      <c r="B24" s="20"/>
      <c r="C24" s="20"/>
      <c r="F24" s="21"/>
      <c r="G24" s="69"/>
    </row>
    <row r="25" spans="1:12" ht="14.25" customHeight="1">
      <c r="A25" s="19"/>
      <c r="B25" s="20" t="s">
        <v>150</v>
      </c>
      <c r="C25" s="20"/>
    </row>
    <row r="26" spans="1:12" s="23" customFormat="1" ht="11.25">
      <c r="A26" s="70"/>
      <c r="B26" s="20" t="s">
        <v>237</v>
      </c>
      <c r="C26" s="20"/>
      <c r="D26" s="20"/>
      <c r="G26" s="71"/>
      <c r="H26" s="71"/>
      <c r="I26" s="71"/>
      <c r="J26" s="71"/>
      <c r="K26" s="71"/>
      <c r="L26" s="71"/>
    </row>
    <row r="27" spans="1:12" s="23" customFormat="1" ht="11.25">
      <c r="A27" s="70"/>
      <c r="B27" s="20" t="s">
        <v>187</v>
      </c>
      <c r="C27" s="20" t="s">
        <v>192</v>
      </c>
      <c r="D27" s="20"/>
      <c r="G27" s="71"/>
      <c r="H27" s="71"/>
      <c r="I27" s="71"/>
      <c r="J27" s="71"/>
      <c r="K27" s="71"/>
      <c r="L27" s="71"/>
    </row>
    <row r="28" spans="1:12" s="23" customFormat="1" ht="11.25">
      <c r="A28" s="70"/>
      <c r="B28" s="20" t="s">
        <v>186</v>
      </c>
      <c r="C28" s="20" t="s">
        <v>192</v>
      </c>
      <c r="D28" s="20"/>
      <c r="G28" s="71"/>
      <c r="H28" s="71"/>
      <c r="I28" s="71"/>
      <c r="J28" s="71"/>
      <c r="K28" s="71"/>
      <c r="L28" s="71"/>
    </row>
    <row r="29" spans="1:12" s="23" customFormat="1" ht="11.25">
      <c r="A29" s="70"/>
      <c r="B29" s="20" t="s">
        <v>188</v>
      </c>
      <c r="C29" s="20" t="s">
        <v>192</v>
      </c>
      <c r="D29" s="20"/>
      <c r="G29" s="71"/>
      <c r="H29" s="71"/>
      <c r="I29" s="71"/>
      <c r="J29" s="71"/>
      <c r="K29" s="71"/>
      <c r="L29" s="71"/>
    </row>
    <row r="30" spans="1:12" s="23" customFormat="1" ht="11.25">
      <c r="A30" s="70"/>
      <c r="B30" s="20" t="s">
        <v>189</v>
      </c>
      <c r="C30" s="20" t="s">
        <v>192</v>
      </c>
      <c r="D30" s="20"/>
      <c r="G30" s="71"/>
      <c r="H30" s="71"/>
      <c r="I30" s="71"/>
      <c r="J30" s="71"/>
      <c r="K30" s="71"/>
      <c r="L30" s="71"/>
    </row>
    <row r="31" spans="1:12" s="23" customFormat="1" ht="11.25">
      <c r="A31" s="70"/>
      <c r="B31" s="20" t="s">
        <v>190</v>
      </c>
      <c r="C31" s="20" t="s">
        <v>192</v>
      </c>
      <c r="D31" s="20"/>
      <c r="G31" s="71"/>
      <c r="H31" s="71"/>
      <c r="I31" s="71"/>
      <c r="J31" s="71"/>
      <c r="K31" s="71"/>
      <c r="L31" s="71"/>
    </row>
    <row r="32" spans="1:12" s="23" customFormat="1" ht="9.9499999999999993" customHeight="1">
      <c r="A32" s="70"/>
      <c r="G32" s="71"/>
      <c r="H32" s="71"/>
      <c r="I32" s="71"/>
      <c r="J32" s="71"/>
      <c r="K32" s="71"/>
      <c r="L32" s="71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18"/>
      <c r="B215" s="6"/>
      <c r="C215" s="6"/>
      <c r="D215" s="6"/>
      <c r="E215" s="6"/>
      <c r="F215" s="6"/>
      <c r="G215" s="68"/>
      <c r="H215" s="68"/>
      <c r="I215" s="61"/>
      <c r="J215" s="61"/>
      <c r="K215" s="61"/>
      <c r="L215" s="61"/>
    </row>
  </sheetData>
  <mergeCells count="2">
    <mergeCell ref="A21:C21"/>
    <mergeCell ref="A1:H1"/>
  </mergeCells>
  <phoneticPr fontId="2" type="noConversion"/>
  <conditionalFormatting sqref="C4">
    <cfRule type="expression" dxfId="4" priority="4">
      <formula>#REF!="Dodać obszar chroniony i Nadleśnictwo"</formula>
    </cfRule>
    <cfRule type="expression" dxfId="3" priority="5">
      <formula>#REF!="Usunąć obszar chroniony i Nadleśnictwo"</formula>
    </cfRule>
  </conditionalFormatting>
  <conditionalFormatting sqref="D4">
    <cfRule type="expression" dxfId="2" priority="1">
      <formula>#REF!="Zmienić nazwę obszaru chronionego"</formula>
    </cfRule>
  </conditionalFormatting>
  <conditionalFormatting sqref="D4">
    <cfRule type="expression" dxfId="1" priority="2">
      <formula>#REF!="Dodać obszar chroniony i Nadleśnictwo"</formula>
    </cfRule>
    <cfRule type="expression" dxfId="0" priority="3">
      <formula>#REF!="Usunąć obszar chroniony i Nadleśnictwo"</formula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 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 Alina Krawczyk</cp:lastModifiedBy>
  <cp:lastPrinted>2023-01-10T14:36:46Z</cp:lastPrinted>
  <dcterms:created xsi:type="dcterms:W3CDTF">2005-01-25T07:57:37Z</dcterms:created>
  <dcterms:modified xsi:type="dcterms:W3CDTF">2023-02-27T13:04:56Z</dcterms:modified>
  <cp:category>ochrona przyrody</cp:category>
</cp:coreProperties>
</file>